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"/>
    </mc:Choice>
  </mc:AlternateContent>
  <xr:revisionPtr revIDLastSave="0" documentId="13_ncr:1_{B7B959A9-6606-4707-B3D5-0C5CE7AC92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19" i="1"/>
  <c r="I4" i="1"/>
  <c r="I21" i="1"/>
  <c r="I26" i="1"/>
  <c r="I20" i="1"/>
  <c r="I31" i="1"/>
  <c r="I30" i="1"/>
  <c r="I27" i="1"/>
  <c r="I29" i="1"/>
  <c r="I25" i="1"/>
  <c r="I23" i="1"/>
  <c r="I18" i="1"/>
  <c r="I17" i="1"/>
  <c r="I28" i="1" l="1"/>
  <c r="I32" i="1"/>
  <c r="I24" i="1"/>
  <c r="I33" i="1" l="1"/>
  <c r="I34" i="1" s="1"/>
  <c r="I36" i="1"/>
  <c r="I35" i="1" l="1"/>
  <c r="I37" i="1" s="1"/>
  <c r="C12" i="1" s="1"/>
</calcChain>
</file>

<file path=xl/sharedStrings.xml><?xml version="1.0" encoding="utf-8"?>
<sst xmlns="http://schemas.openxmlformats.org/spreadsheetml/2006/main" count="43" uniqueCount="39">
  <si>
    <t>発行日</t>
    <rPh sb="0" eb="3">
      <t>ハッコウビ</t>
    </rPh>
    <phoneticPr fontId="2"/>
  </si>
  <si>
    <t>御中</t>
    <rPh sb="0" eb="2">
      <t>オンチュウ</t>
    </rPh>
    <phoneticPr fontId="2"/>
  </si>
  <si>
    <t>見積合計額</t>
    <rPh sb="0" eb="2">
      <t>ミツモリ</t>
    </rPh>
    <rPh sb="2" eb="4">
      <t>ゴウケイ</t>
    </rPh>
    <rPh sb="4" eb="5">
      <t>ガク</t>
    </rPh>
    <phoneticPr fontId="2"/>
  </si>
  <si>
    <t>商品名</t>
    <rPh sb="0" eb="3">
      <t>ショウヒンメイ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</si>
  <si>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</si>
  <si>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</si>
  <si>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</si>
  <si>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消費税</t>
    <rPh sb="0" eb="3">
      <t>ショウヒゼイ</t>
    </rPh>
    <phoneticPr fontId="2"/>
  </si>
  <si>
    <t>備考</t>
    <rPh sb="0" eb="2">
      <t>ビコウ</t>
    </rPh>
    <phoneticPr fontId="2"/>
  </si>
  <si>
    <t>※お振込手数料は御社ご負担にてお願い致します。</t>
    <rPh sb="2" eb="7">
      <t>フリコミテスウリョウ</t>
    </rPh>
    <rPh sb="8" eb="10">
      <t>オン</t>
    </rPh>
    <rPh sb="11" eb="13">
      <t>フタン</t>
    </rPh>
    <rPh sb="16" eb="17">
      <t>ネガ</t>
    </rPh>
    <rPh sb="18" eb="19">
      <t>イタ</t>
    </rPh>
    <phoneticPr fontId="2"/>
  </si>
  <si>
    <t>広島銀行【金融機関コード：0169】</t>
    <rPh sb="0" eb="4">
      <t>ヒロシマギンコウ</t>
    </rPh>
    <rPh sb="5" eb="9">
      <t>キンユウキカン</t>
    </rPh>
    <phoneticPr fontId="2"/>
  </si>
  <si>
    <t>新市支店【支店コード：116】</t>
    <rPh sb="0" eb="2">
      <t>シンイチ</t>
    </rPh>
    <rPh sb="2" eb="4">
      <t>シテン</t>
    </rPh>
    <rPh sb="5" eb="7">
      <t>シテン</t>
    </rPh>
    <phoneticPr fontId="2"/>
  </si>
  <si>
    <t>当座 600360 伊豆義株式会社【イズヨシ(カ】</t>
    <rPh sb="0" eb="2">
      <t>トウザ</t>
    </rPh>
    <rPh sb="10" eb="13">
      <t>イズヨシ</t>
    </rPh>
    <rPh sb="13" eb="17">
      <t>カブシキガイシャ</t>
    </rPh>
    <phoneticPr fontId="2"/>
  </si>
  <si>
    <t>ZIZAIZ　イノベーション事業</t>
    <rPh sb="14" eb="16">
      <t>ジギョウ</t>
    </rPh>
    <phoneticPr fontId="2"/>
  </si>
  <si>
    <t>伊豆義株式会社</t>
    <rPh sb="0" eb="3">
      <t>イズヨシ</t>
    </rPh>
    <rPh sb="3" eb="7">
      <t>カブシキガイシャ</t>
    </rPh>
    <phoneticPr fontId="2"/>
  </si>
  <si>
    <t>〒729-3103</t>
    <phoneticPr fontId="2"/>
  </si>
  <si>
    <t>広島県福山市新市町新市452</t>
    <rPh sb="0" eb="3">
      <t>ヒロシマケン</t>
    </rPh>
    <rPh sb="3" eb="6">
      <t>フクヤマシ</t>
    </rPh>
    <rPh sb="6" eb="9">
      <t>シンイチチョウ</t>
    </rPh>
    <rPh sb="9" eb="11">
      <t>シンイチ</t>
    </rPh>
    <phoneticPr fontId="2"/>
  </si>
  <si>
    <t>TEL：0847-52-3188</t>
    <phoneticPr fontId="2"/>
  </si>
  <si>
    <t>FAX：0847-51-5005</t>
    <phoneticPr fontId="2"/>
  </si>
  <si>
    <t>Mail：zizaiz01@izuyoshi.co.jp</t>
    <phoneticPr fontId="2"/>
  </si>
  <si>
    <t>【振込先】</t>
    <rPh sb="1" eb="3">
      <t>フリコミ</t>
    </rPh>
    <rPh sb="3" eb="4">
      <t>サキ</t>
    </rPh>
    <phoneticPr fontId="2"/>
  </si>
  <si>
    <t>御見積書</t>
    <rPh sb="0" eb="1">
      <t>オ</t>
    </rPh>
    <rPh sb="1" eb="2">
      <t>ミ</t>
    </rPh>
    <rPh sb="2" eb="3">
      <t>セキ</t>
    </rPh>
    <rPh sb="3" eb="4">
      <t>ショ</t>
    </rPh>
    <phoneticPr fontId="2"/>
  </si>
  <si>
    <t>※税抜き30,000円以上のお買い上げで送料無料となります(※北海道、沖縄、及び一部地域、離島は除く)。</t>
    <rPh sb="2" eb="3">
      <t>ヌ</t>
    </rPh>
    <phoneticPr fontId="2"/>
  </si>
  <si>
    <t>税抜き30,000円未満の場合は送料1,500円になります(※北海道、沖縄、及び一部地域、離島は送料2,000円)。</t>
    <rPh sb="1" eb="2">
      <t>ヌ</t>
    </rPh>
    <phoneticPr fontId="2"/>
  </si>
  <si>
    <t>　なっております</t>
    <phoneticPr fontId="2"/>
  </si>
  <si>
    <t>　簡単な修正の場合は無料にてさせて頂きますが、複雑なデーターやこちらでデザインをする場合</t>
    <rPh sb="1" eb="3">
      <t>カンタン</t>
    </rPh>
    <rPh sb="4" eb="6">
      <t>シュウセイ</t>
    </rPh>
    <rPh sb="7" eb="9">
      <t>バアイ</t>
    </rPh>
    <rPh sb="10" eb="12">
      <t>ムリョウ</t>
    </rPh>
    <rPh sb="17" eb="18">
      <t>イタダ</t>
    </rPh>
    <rPh sb="23" eb="25">
      <t>フクザツ</t>
    </rPh>
    <rPh sb="42" eb="44">
      <t>バアイ</t>
    </rPh>
    <phoneticPr fontId="2"/>
  </si>
  <si>
    <t>　　１点につき5000円～１００００円の費用が別途必要となります</t>
    <rPh sb="3" eb="4">
      <t>テン</t>
    </rPh>
    <rPh sb="11" eb="12">
      <t>エン</t>
    </rPh>
    <rPh sb="18" eb="19">
      <t>エン</t>
    </rPh>
    <rPh sb="20" eb="22">
      <t>ヒヨウ</t>
    </rPh>
    <rPh sb="23" eb="25">
      <t>ベット</t>
    </rPh>
    <rPh sb="25" eb="27">
      <t>ヒツヨウ</t>
    </rPh>
    <phoneticPr fontId="2"/>
  </si>
  <si>
    <t>デザイン料</t>
    <rPh sb="4" eb="5">
      <t>リョウ</t>
    </rPh>
    <phoneticPr fontId="2"/>
  </si>
  <si>
    <t>印刷版代</t>
    <rPh sb="0" eb="2">
      <t>インサツ</t>
    </rPh>
    <rPh sb="2" eb="4">
      <t>ハンダイ</t>
    </rPh>
    <phoneticPr fontId="2"/>
  </si>
  <si>
    <t>　　商品により、型代が発生することがあります</t>
    <rPh sb="2" eb="4">
      <t>ショウヒン</t>
    </rPh>
    <rPh sb="8" eb="10">
      <t>カタダイ</t>
    </rPh>
    <rPh sb="11" eb="13">
      <t>ハッセイ</t>
    </rPh>
    <phoneticPr fontId="2"/>
  </si>
  <si>
    <t>小計①</t>
    <rPh sb="0" eb="2">
      <t>ショウケイ</t>
    </rPh>
    <phoneticPr fontId="2"/>
  </si>
  <si>
    <t>小計②</t>
    <rPh sb="0" eb="2">
      <t>ショウケイ</t>
    </rPh>
    <phoneticPr fontId="2"/>
  </si>
  <si>
    <t>小計③</t>
    <rPh sb="0" eb="2">
      <t>ショウケイ</t>
    </rPh>
    <phoneticPr fontId="2"/>
  </si>
  <si>
    <t>小計①＋②+③</t>
    <rPh sb="0" eb="2">
      <t>ショウケイ</t>
    </rPh>
    <phoneticPr fontId="2"/>
  </si>
  <si>
    <t>運賃(北海道、沖縄、離島以外)　④</t>
    <rPh sb="0" eb="2">
      <t>ウンチン</t>
    </rPh>
    <rPh sb="3" eb="6">
      <t>ホッカイドウ</t>
    </rPh>
    <rPh sb="7" eb="9">
      <t>オキナワ</t>
    </rPh>
    <rPh sb="10" eb="12">
      <t>リトウ</t>
    </rPh>
    <rPh sb="12" eb="14">
      <t>イガイ</t>
    </rPh>
    <phoneticPr fontId="2"/>
  </si>
  <si>
    <t>合計①+②+③+④</t>
    <rPh sb="0" eb="2">
      <t>ゴウケイ</t>
    </rPh>
    <phoneticPr fontId="2"/>
  </si>
  <si>
    <t>運賃(北海道、沖縄、離島）　④</t>
    <rPh sb="0" eb="2">
      <t>ウンチン</t>
    </rPh>
    <rPh sb="3" eb="6">
      <t>ホッカイドウ</t>
    </rPh>
    <rPh sb="7" eb="9">
      <t>オキナワ</t>
    </rPh>
    <rPh sb="10" eb="12">
      <t>リトウ</t>
    </rPh>
    <phoneticPr fontId="2"/>
  </si>
  <si>
    <t>※オリジナルのロゴや文字のデーターは基本、お客様からイラストレーター　ai　とPDFにて支給して頂くように</t>
    <rPh sb="10" eb="12">
      <t>モジ</t>
    </rPh>
    <rPh sb="18" eb="20">
      <t>キホン</t>
    </rPh>
    <rPh sb="22" eb="24">
      <t>キャクサマ</t>
    </rPh>
    <rPh sb="44" eb="46">
      <t>シキュウ</t>
    </rPh>
    <rPh sb="48" eb="49">
      <t>イタダ</t>
    </rPh>
    <phoneticPr fontId="2"/>
  </si>
  <si>
    <t>見積番号</t>
    <rPh sb="0" eb="2">
      <t>ミツモリ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</si>
</sst>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¥&quot;#,##0&quot;-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38" fontId="9" fillId="3" borderId="1" xfId="1" applyFont="1" applyFill="1" applyBorder="1" applyAlignment="1" applyProtection="1">
      <alignment vertical="center"/>
      <protection locked="0"/>
    </xf>
    <xf numFmtId="38" fontId="9" fillId="5" borderId="1" xfId="1" applyFont="1" applyFill="1" applyBorder="1" applyAlignment="1" applyProtection="1">
      <alignment vertical="center"/>
      <protection locked="0"/>
    </xf>
    <xf numFmtId="6" fontId="9" fillId="2" borderId="1" xfId="1" applyNumberFormat="1" applyFont="1" applyFill="1" applyBorder="1" applyAlignment="1" applyProtection="1">
      <alignment vertical="center"/>
    </xf>
    <xf numFmtId="38" fontId="9" fillId="2" borderId="1" xfId="1" applyFont="1" applyFill="1" applyBorder="1" applyAlignment="1" applyProtection="1">
      <alignment vertical="center"/>
    </xf>
    <xf numFmtId="6" fontId="9" fillId="5" borderId="1" xfId="1" applyNumberFormat="1" applyFont="1" applyFill="1" applyBorder="1" applyAlignment="1" applyProtection="1">
      <alignment vertical="center"/>
      <protection locked="0"/>
    </xf>
    <xf numFmtId="38" fontId="0" fillId="0" borderId="0" xfId="1" applyFont="1" applyAlignment="1" applyProtection="1">
      <alignment horizontal="center" vertical="center"/>
    </xf>
    <xf numFmtId="176" fontId="0" fillId="0" borderId="0" xfId="0" applyNumberFormat="1" applyAlignment="1">
      <alignment horizontal="center" vertical="center"/>
    </xf>
    <xf numFmtId="0" fontId="12" fillId="0" borderId="0" xfId="0" applyFont="1">
      <alignment vertical="center"/>
    </xf>
    <xf numFmtId="38" fontId="0" fillId="0" borderId="0" xfId="1" applyFont="1" applyProtection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8" fillId="4" borderId="1" xfId="0" applyFont="1" applyFill="1" applyBorder="1" applyAlignment="1">
      <alignment horizontal="center" vertical="center"/>
    </xf>
    <xf numFmtId="38" fontId="8" fillId="4" borderId="1" xfId="1" applyFont="1" applyFill="1" applyBorder="1" applyAlignment="1" applyProtection="1">
      <alignment horizontal="center" vertical="center"/>
    </xf>
    <xf numFmtId="0" fontId="9" fillId="3" borderId="12" xfId="0" applyFont="1" applyFill="1" applyBorder="1">
      <alignment vertical="center"/>
    </xf>
    <xf numFmtId="38" fontId="9" fillId="3" borderId="13" xfId="1" applyFont="1" applyFill="1" applyBorder="1" applyProtection="1">
      <alignment vertical="center"/>
    </xf>
    <xf numFmtId="38" fontId="9" fillId="0" borderId="0" xfId="1" applyFont="1" applyProtection="1">
      <alignment vertical="center"/>
    </xf>
    <xf numFmtId="0" fontId="9" fillId="0" borderId="6" xfId="0" applyFont="1" applyBorder="1">
      <alignment vertical="center"/>
    </xf>
    <xf numFmtId="38" fontId="9" fillId="0" borderId="6" xfId="1" applyFont="1" applyBorder="1" applyProtection="1">
      <alignment vertical="center"/>
    </xf>
    <xf numFmtId="0" fontId="9" fillId="0" borderId="3" xfId="0" applyFont="1" applyBorder="1">
      <alignment vertical="center"/>
    </xf>
    <xf numFmtId="38" fontId="9" fillId="0" borderId="0" xfId="1" applyFont="1" applyBorder="1" applyProtection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>
      <alignment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12" fillId="0" borderId="8" xfId="0" applyFont="1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38" fontId="0" fillId="0" borderId="9" xfId="1" applyFont="1" applyBorder="1" applyProtection="1">
      <alignment vertical="center"/>
    </xf>
    <xf numFmtId="0" fontId="0" fillId="0" borderId="5" xfId="0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5" fillId="0" borderId="1" xfId="2" applyNumberFormat="1" applyFont="1" applyBorder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38" fontId="9" fillId="3" borderId="1" xfId="1" applyFont="1" applyFill="1" applyBorder="1" applyAlignment="1" applyProtection="1">
      <alignment vertical="center"/>
    </xf>
    <xf numFmtId="0" fontId="9" fillId="2" borderId="1" xfId="0" applyFont="1" applyFill="1" applyBorder="1" applyAlignment="1">
      <alignment horizontal="center" vertical="center"/>
    </xf>
    <xf numFmtId="38" fontId="9" fillId="2" borderId="1" xfId="1" applyFont="1" applyFill="1" applyBorder="1" applyAlignment="1" applyProtection="1">
      <alignment vertical="center"/>
    </xf>
    <xf numFmtId="0" fontId="9" fillId="2" borderId="12" xfId="0" applyFont="1" applyFill="1" applyBorder="1">
      <alignment vertical="center"/>
    </xf>
    <xf numFmtId="0" fontId="9" fillId="2" borderId="13" xfId="0" applyFont="1" applyFill="1" applyBorder="1">
      <alignment vertical="center"/>
    </xf>
    <xf numFmtId="38" fontId="9" fillId="2" borderId="11" xfId="1" applyFont="1" applyFill="1" applyBorder="1" applyAlignment="1" applyProtection="1">
      <alignment vertical="center"/>
    </xf>
    <xf numFmtId="0" fontId="9" fillId="5" borderId="1" xfId="0" applyFont="1" applyFill="1" applyBorder="1" applyAlignment="1" applyProtection="1">
      <alignment horizontal="center" vertical="center"/>
      <protection locked="0"/>
    </xf>
    <xf numFmtId="38" fontId="9" fillId="5" borderId="1" xfId="1" applyFont="1" applyFill="1" applyBorder="1" applyAlignment="1" applyProtection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38" fontId="9" fillId="3" borderId="11" xfId="1" applyFont="1" applyFill="1" applyBorder="1" applyAlignment="1" applyProtection="1">
      <alignment vertical="center"/>
    </xf>
    <xf numFmtId="38" fontId="9" fillId="2" borderId="10" xfId="1" applyFont="1" applyFill="1" applyBorder="1" applyAlignment="1" applyProtection="1">
      <alignment vertical="center"/>
    </xf>
    <xf numFmtId="176" fontId="12" fillId="0" borderId="0" xfId="0" applyNumberFormat="1" applyFont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38</xdr:row>
      <xdr:rowOff>238125</xdr:rowOff>
    </xdr:from>
    <xdr:to>
      <xdr:col>8</xdr:col>
      <xdr:colOff>390525</xdr:colOff>
      <xdr:row>41</xdr:row>
      <xdr:rowOff>161925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A8CA9AF-1CC2-61AC-DB5F-B7D23CCE3575}"/>
            </a:ext>
          </a:extLst>
        </xdr:cNvPr>
        <xdr:cNvSpPr/>
      </xdr:nvSpPr>
      <xdr:spPr>
        <a:xfrm>
          <a:off x="1981200" y="9086850"/>
          <a:ext cx="5105400" cy="666750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見積書は読み取り専用になっています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　ファイルから保存を選び、ダウンロードしたエクセルを使用してください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topLeftCell="A22" zoomScaleNormal="100" workbookViewId="0">
      <selection activeCell="J44" sqref="J44"/>
    </sheetView>
  </sheetViews>
  <sheetFormatPr defaultRowHeight="13.5" x14ac:dyDescent="0.15"/>
  <cols>
    <col min="6" max="6" width="13.75" customWidth="1"/>
    <col min="7" max="7" width="15.625" customWidth="1"/>
    <col min="8" max="8" width="13.5" style="9" customWidth="1"/>
    <col min="9" max="9" width="9.125" customWidth="1"/>
    <col min="10" max="10" width="13.75" customWidth="1"/>
  </cols>
  <sheetData>
    <row r="1" spans="1:10" x14ac:dyDescent="0.15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15">
      <c r="H3" s="6"/>
      <c r="I3" s="37"/>
      <c r="J3" s="37"/>
    </row>
    <row r="4" spans="1:10" ht="21.75" customHeight="1" x14ac:dyDescent="0.15">
      <c r="H4" s="6" t="s">
        <v>0</v>
      </c>
      <c r="I4" s="38">
        <f ca="1">TODAY()</f>
        <v>45726</v>
      </c>
      <c r="J4" s="38"/>
    </row>
    <row r="5" spans="1:10" ht="21.75" customHeight="1" x14ac:dyDescent="0.15">
      <c r="H5" s="6" t="s">
        <v>38</v>
      </c>
      <c r="I5" s="61"/>
      <c r="J5" s="61"/>
    </row>
    <row r="6" spans="1:10" ht="19.5" customHeight="1" x14ac:dyDescent="0.15">
      <c r="H6" s="6"/>
      <c r="I6" s="7"/>
      <c r="J6" s="7"/>
    </row>
    <row r="7" spans="1:10" ht="18.75" customHeight="1" x14ac:dyDescent="0.15">
      <c r="A7" s="39"/>
      <c r="B7" s="39"/>
      <c r="C7" s="39"/>
      <c r="D7" s="39"/>
      <c r="E7" s="41" t="s">
        <v>1</v>
      </c>
      <c r="G7" s="8" t="s">
        <v>13</v>
      </c>
    </row>
    <row r="8" spans="1:10" ht="18.75" customHeight="1" x14ac:dyDescent="0.15">
      <c r="A8" s="40"/>
      <c r="B8" s="40"/>
      <c r="C8" s="40"/>
      <c r="D8" s="40"/>
      <c r="E8" s="42"/>
      <c r="G8" s="10" t="s">
        <v>14</v>
      </c>
    </row>
    <row r="9" spans="1:10" ht="18.75" customHeight="1" x14ac:dyDescent="0.15">
      <c r="A9" s="11"/>
      <c r="B9" s="11"/>
      <c r="C9" s="11"/>
      <c r="D9" s="11"/>
      <c r="E9" s="11"/>
      <c r="G9" s="10" t="s">
        <v>15</v>
      </c>
    </row>
    <row r="10" spans="1:10" ht="18.75" customHeight="1" x14ac:dyDescent="0.15">
      <c r="A10" s="11"/>
      <c r="B10" s="11"/>
      <c r="C10" s="11"/>
      <c r="D10" s="11"/>
      <c r="E10" s="11"/>
      <c r="G10" s="10" t="s">
        <v>16</v>
      </c>
    </row>
    <row r="11" spans="1:10" ht="18.75" customHeight="1" x14ac:dyDescent="0.15">
      <c r="G11" s="10" t="s">
        <v>17</v>
      </c>
    </row>
    <row r="12" spans="1:10" ht="18.75" customHeight="1" x14ac:dyDescent="0.15">
      <c r="A12" s="33" t="s">
        <v>2</v>
      </c>
      <c r="B12" s="34"/>
      <c r="C12" s="35">
        <f>I37</f>
        <v>0</v>
      </c>
      <c r="D12" s="35"/>
      <c r="E12" s="35"/>
      <c r="G12" s="10" t="s">
        <v>18</v>
      </c>
    </row>
    <row r="13" spans="1:10" ht="18.75" customHeight="1" x14ac:dyDescent="0.15">
      <c r="A13" s="34"/>
      <c r="B13" s="34"/>
      <c r="C13" s="35"/>
      <c r="D13" s="35"/>
      <c r="E13" s="35"/>
      <c r="G13" s="10" t="s">
        <v>19</v>
      </c>
      <c r="I13" s="12"/>
      <c r="J13" s="12"/>
    </row>
    <row r="14" spans="1:10" ht="7.15" customHeight="1" x14ac:dyDescent="0.15"/>
    <row r="15" spans="1:10" ht="9" customHeight="1" x14ac:dyDescent="0.15"/>
    <row r="16" spans="1:10" ht="17.25" x14ac:dyDescent="0.15">
      <c r="A16" s="43" t="s">
        <v>3</v>
      </c>
      <c r="B16" s="43"/>
      <c r="C16" s="43"/>
      <c r="D16" s="43"/>
      <c r="E16" s="43"/>
      <c r="F16" s="43"/>
      <c r="G16" s="13" t="s">
        <v>4</v>
      </c>
      <c r="H16" s="14" t="s">
        <v>5</v>
      </c>
      <c r="I16" s="43" t="s">
        <v>6</v>
      </c>
      <c r="J16" s="43"/>
    </row>
    <row r="17" spans="1:10" ht="19.5" customHeight="1" x14ac:dyDescent="0.15">
      <c r="A17" s="44"/>
      <c r="B17" s="44"/>
      <c r="C17" s="44"/>
      <c r="D17" s="44"/>
      <c r="E17" s="44"/>
      <c r="F17" s="44"/>
      <c r="G17" s="1"/>
      <c r="H17" s="1">
        <v>0</v>
      </c>
      <c r="I17" s="45">
        <f>G17*H17</f>
        <v>0</v>
      </c>
      <c r="J17" s="45"/>
    </row>
    <row r="18" spans="1:10" ht="19.5" customHeight="1" x14ac:dyDescent="0.15">
      <c r="A18" s="44"/>
      <c r="B18" s="44"/>
      <c r="C18" s="44"/>
      <c r="D18" s="44"/>
      <c r="E18" s="44"/>
      <c r="F18" s="44"/>
      <c r="G18" s="1"/>
      <c r="H18" s="1">
        <v>0</v>
      </c>
      <c r="I18" s="45">
        <f t="shared" ref="I18:I23" si="0">G18*H18</f>
        <v>0</v>
      </c>
      <c r="J18" s="45"/>
    </row>
    <row r="19" spans="1:10" ht="19.5" customHeight="1" x14ac:dyDescent="0.15">
      <c r="A19" s="44"/>
      <c r="B19" s="44"/>
      <c r="C19" s="44"/>
      <c r="D19" s="44"/>
      <c r="E19" s="44"/>
      <c r="F19" s="44"/>
      <c r="G19" s="1"/>
      <c r="H19" s="1">
        <v>0</v>
      </c>
      <c r="I19" s="45">
        <f t="shared" ref="I19:I21" si="1">G19*H19</f>
        <v>0</v>
      </c>
      <c r="J19" s="45"/>
    </row>
    <row r="20" spans="1:10" ht="19.5" customHeight="1" x14ac:dyDescent="0.15">
      <c r="A20" s="44"/>
      <c r="B20" s="44"/>
      <c r="C20" s="44"/>
      <c r="D20" s="44"/>
      <c r="E20" s="44"/>
      <c r="F20" s="44"/>
      <c r="G20" s="1"/>
      <c r="H20" s="1">
        <v>0</v>
      </c>
      <c r="I20" s="45">
        <f t="shared" si="1"/>
        <v>0</v>
      </c>
      <c r="J20" s="45"/>
    </row>
    <row r="21" spans="1:10" ht="19.5" customHeight="1" x14ac:dyDescent="0.15">
      <c r="A21" s="44"/>
      <c r="B21" s="44"/>
      <c r="C21" s="44"/>
      <c r="D21" s="44"/>
      <c r="E21" s="44"/>
      <c r="F21" s="44"/>
      <c r="G21" s="1"/>
      <c r="H21" s="1">
        <v>0</v>
      </c>
      <c r="I21" s="45">
        <f t="shared" si="1"/>
        <v>0</v>
      </c>
      <c r="J21" s="45"/>
    </row>
    <row r="22" spans="1:10" ht="19.5" customHeight="1" x14ac:dyDescent="0.15">
      <c r="A22" s="44"/>
      <c r="B22" s="44"/>
      <c r="C22" s="44"/>
      <c r="D22" s="44"/>
      <c r="E22" s="44"/>
      <c r="F22" s="44"/>
      <c r="G22" s="1"/>
      <c r="H22" s="1">
        <v>0</v>
      </c>
      <c r="I22" s="45">
        <f t="shared" si="0"/>
        <v>0</v>
      </c>
      <c r="J22" s="45"/>
    </row>
    <row r="23" spans="1:10" ht="19.5" customHeight="1" thickBot="1" x14ac:dyDescent="0.2">
      <c r="A23" s="44"/>
      <c r="B23" s="44"/>
      <c r="C23" s="44"/>
      <c r="D23" s="44"/>
      <c r="E23" s="44"/>
      <c r="F23" s="44"/>
      <c r="G23" s="1"/>
      <c r="H23" s="1">
        <v>0</v>
      </c>
      <c r="I23" s="45">
        <f t="shared" si="0"/>
        <v>0</v>
      </c>
      <c r="J23" s="45"/>
    </row>
    <row r="24" spans="1:10" ht="19.5" customHeight="1" thickTop="1" thickBot="1" x14ac:dyDescent="0.2">
      <c r="A24" s="10"/>
      <c r="B24" s="10"/>
      <c r="C24" s="10"/>
      <c r="D24" s="10"/>
      <c r="E24" s="10"/>
      <c r="F24" s="10"/>
      <c r="G24" s="48" t="s">
        <v>30</v>
      </c>
      <c r="H24" s="49"/>
      <c r="I24" s="50">
        <f>SUM(I17:J23)</f>
        <v>0</v>
      </c>
      <c r="J24" s="50"/>
    </row>
    <row r="25" spans="1:10" ht="19.5" customHeight="1" thickTop="1" x14ac:dyDescent="0.15">
      <c r="A25" s="51" t="s">
        <v>27</v>
      </c>
      <c r="B25" s="51"/>
      <c r="C25" s="51"/>
      <c r="D25" s="51"/>
      <c r="E25" s="51"/>
      <c r="F25" s="51"/>
      <c r="G25" s="5"/>
      <c r="H25" s="2">
        <v>0</v>
      </c>
      <c r="I25" s="52">
        <f t="shared" ref="I25" si="2">G25*H25</f>
        <v>0</v>
      </c>
      <c r="J25" s="52"/>
    </row>
    <row r="26" spans="1:10" ht="19.5" customHeight="1" x14ac:dyDescent="0.15">
      <c r="A26" s="51" t="s">
        <v>27</v>
      </c>
      <c r="B26" s="51"/>
      <c r="C26" s="51"/>
      <c r="D26" s="51"/>
      <c r="E26" s="51"/>
      <c r="F26" s="51"/>
      <c r="G26" s="5"/>
      <c r="H26" s="2">
        <v>0</v>
      </c>
      <c r="I26" s="52">
        <f t="shared" ref="I26:I27" si="3">G26*H26</f>
        <v>0</v>
      </c>
      <c r="J26" s="52"/>
    </row>
    <row r="27" spans="1:10" ht="19.5" customHeight="1" thickBot="1" x14ac:dyDescent="0.2">
      <c r="A27" s="51" t="s">
        <v>27</v>
      </c>
      <c r="B27" s="51"/>
      <c r="C27" s="51"/>
      <c r="D27" s="51"/>
      <c r="E27" s="51"/>
      <c r="F27" s="51"/>
      <c r="G27" s="5"/>
      <c r="H27" s="2">
        <v>0</v>
      </c>
      <c r="I27" s="52">
        <f t="shared" si="3"/>
        <v>0</v>
      </c>
      <c r="J27" s="52"/>
    </row>
    <row r="28" spans="1:10" ht="19.5" customHeight="1" thickTop="1" thickBot="1" x14ac:dyDescent="0.2">
      <c r="A28" s="10"/>
      <c r="B28" s="10"/>
      <c r="C28" s="10"/>
      <c r="D28" s="10"/>
      <c r="E28" s="10"/>
      <c r="F28" s="10"/>
      <c r="G28" s="48" t="s">
        <v>31</v>
      </c>
      <c r="H28" s="49"/>
      <c r="I28" s="50">
        <f>SUM(I25:J27)</f>
        <v>0</v>
      </c>
      <c r="J28" s="50"/>
    </row>
    <row r="29" spans="1:10" ht="19.5" customHeight="1" thickTop="1" x14ac:dyDescent="0.15">
      <c r="A29" s="51" t="s">
        <v>28</v>
      </c>
      <c r="B29" s="51"/>
      <c r="C29" s="51"/>
      <c r="D29" s="51"/>
      <c r="E29" s="51"/>
      <c r="F29" s="51"/>
      <c r="G29" s="5"/>
      <c r="H29" s="2">
        <v>0</v>
      </c>
      <c r="I29" s="52">
        <f>G29*H29</f>
        <v>0</v>
      </c>
      <c r="J29" s="52"/>
    </row>
    <row r="30" spans="1:10" ht="19.5" customHeight="1" x14ac:dyDescent="0.15">
      <c r="A30" s="51" t="s">
        <v>28</v>
      </c>
      <c r="B30" s="51"/>
      <c r="C30" s="51"/>
      <c r="D30" s="51"/>
      <c r="E30" s="51"/>
      <c r="F30" s="51"/>
      <c r="G30" s="5"/>
      <c r="H30" s="2">
        <v>0</v>
      </c>
      <c r="I30" s="52">
        <f t="shared" ref="I30:I31" si="4">G30*H30</f>
        <v>0</v>
      </c>
      <c r="J30" s="52"/>
    </row>
    <row r="31" spans="1:10" ht="19.5" customHeight="1" thickBot="1" x14ac:dyDescent="0.2">
      <c r="A31" s="51" t="s">
        <v>28</v>
      </c>
      <c r="B31" s="51"/>
      <c r="C31" s="51"/>
      <c r="D31" s="51"/>
      <c r="E31" s="51"/>
      <c r="F31" s="51"/>
      <c r="G31" s="5"/>
      <c r="H31" s="2">
        <v>0</v>
      </c>
      <c r="I31" s="52">
        <f t="shared" si="4"/>
        <v>0</v>
      </c>
      <c r="J31" s="52"/>
    </row>
    <row r="32" spans="1:10" ht="19.5" customHeight="1" thickTop="1" thickBot="1" x14ac:dyDescent="0.2">
      <c r="A32" s="10"/>
      <c r="B32" s="10"/>
      <c r="C32" s="10"/>
      <c r="D32" s="10"/>
      <c r="E32" s="10"/>
      <c r="F32" s="10"/>
      <c r="G32" s="48" t="s">
        <v>32</v>
      </c>
      <c r="H32" s="49"/>
      <c r="I32" s="50">
        <f>SUM(I29:J31)</f>
        <v>0</v>
      </c>
      <c r="J32" s="50"/>
    </row>
    <row r="33" spans="1:10" ht="19.5" customHeight="1" thickTop="1" x14ac:dyDescent="0.15">
      <c r="A33" s="46" t="s">
        <v>34</v>
      </c>
      <c r="B33" s="46"/>
      <c r="C33" s="46"/>
      <c r="D33" s="46"/>
      <c r="E33" s="46"/>
      <c r="F33" s="46"/>
      <c r="G33" s="3">
        <v>1500</v>
      </c>
      <c r="H33" s="4">
        <v>0</v>
      </c>
      <c r="I33" s="47">
        <f>(+I24+I28+I32)*1.1</f>
        <v>0</v>
      </c>
      <c r="J33" s="47"/>
    </row>
    <row r="34" spans="1:10" ht="19.5" customHeight="1" thickBot="1" x14ac:dyDescent="0.2">
      <c r="A34" s="46" t="s">
        <v>36</v>
      </c>
      <c r="B34" s="46"/>
      <c r="C34" s="46"/>
      <c r="D34" s="46"/>
      <c r="E34" s="46"/>
      <c r="F34" s="46"/>
      <c r="G34" s="3">
        <v>2000</v>
      </c>
      <c r="H34" s="4">
        <v>0</v>
      </c>
      <c r="I34" s="47">
        <f>(+I25+I29+I33)*1.1</f>
        <v>0</v>
      </c>
      <c r="J34" s="47"/>
    </row>
    <row r="35" spans="1:10" ht="19.5" customHeight="1" thickTop="1" thickBot="1" x14ac:dyDescent="0.2">
      <c r="A35" s="10"/>
      <c r="B35" s="10"/>
      <c r="C35" s="10"/>
      <c r="D35" s="10"/>
      <c r="E35" s="10"/>
      <c r="F35" s="10"/>
      <c r="G35" s="48" t="s">
        <v>33</v>
      </c>
      <c r="H35" s="49"/>
      <c r="I35" s="50">
        <f>+I24+I28+I32+I33</f>
        <v>0</v>
      </c>
      <c r="J35" s="50"/>
    </row>
    <row r="36" spans="1:10" ht="19.5" customHeight="1" thickTop="1" thickBot="1" x14ac:dyDescent="0.2">
      <c r="A36" s="10"/>
      <c r="B36" s="10"/>
      <c r="C36" s="10"/>
      <c r="D36" s="10"/>
      <c r="E36" s="10"/>
      <c r="F36" s="10"/>
      <c r="G36" s="15" t="s">
        <v>7</v>
      </c>
      <c r="H36" s="16">
        <v>0.1</v>
      </c>
      <c r="I36" s="59">
        <f>(+I24+I28+I32)*0.1</f>
        <v>0</v>
      </c>
      <c r="J36" s="59"/>
    </row>
    <row r="37" spans="1:10" ht="19.5" customHeight="1" thickTop="1" x14ac:dyDescent="0.15">
      <c r="A37" s="10"/>
      <c r="B37" s="10"/>
      <c r="C37" s="10"/>
      <c r="D37" s="10"/>
      <c r="E37" s="10"/>
      <c r="F37" s="10"/>
      <c r="G37" s="57" t="s">
        <v>35</v>
      </c>
      <c r="H37" s="58"/>
      <c r="I37" s="60">
        <f>+I33+I34+I35+I36</f>
        <v>0</v>
      </c>
      <c r="J37" s="60"/>
    </row>
    <row r="38" spans="1:10" ht="19.5" customHeight="1" x14ac:dyDescent="0.15">
      <c r="A38" s="10"/>
      <c r="B38" s="10"/>
      <c r="C38" s="10"/>
      <c r="D38" s="10"/>
      <c r="E38" s="10"/>
      <c r="F38" s="10"/>
      <c r="G38" s="10"/>
      <c r="H38" s="17"/>
      <c r="I38" s="10"/>
      <c r="J38" s="10"/>
    </row>
    <row r="39" spans="1:10" s="10" customFormat="1" ht="19.5" customHeight="1" x14ac:dyDescent="0.15">
      <c r="A39" s="53" t="s">
        <v>8</v>
      </c>
      <c r="B39" s="54"/>
      <c r="C39" s="18"/>
      <c r="D39" s="18"/>
      <c r="E39" s="18"/>
      <c r="F39" s="18"/>
      <c r="G39" s="18"/>
      <c r="H39" s="19"/>
      <c r="I39" s="18"/>
      <c r="J39" s="20"/>
    </row>
    <row r="40" spans="1:10" s="10" customFormat="1" ht="19.5" customHeight="1" x14ac:dyDescent="0.15">
      <c r="A40" s="55"/>
      <c r="B40" s="56"/>
      <c r="H40" s="21"/>
      <c r="J40" s="22"/>
    </row>
    <row r="41" spans="1:10" s="10" customFormat="1" ht="19.5" customHeight="1" x14ac:dyDescent="0.15">
      <c r="A41" s="23"/>
      <c r="B41" s="24"/>
      <c r="H41" s="21"/>
      <c r="J41" s="22"/>
    </row>
    <row r="42" spans="1:10" s="10" customFormat="1" ht="19.5" customHeight="1" x14ac:dyDescent="0.15">
      <c r="A42" s="23"/>
      <c r="B42" s="24"/>
      <c r="H42" s="21"/>
      <c r="J42" s="22"/>
    </row>
    <row r="43" spans="1:10" s="10" customFormat="1" ht="19.5" customHeight="1" x14ac:dyDescent="0.15">
      <c r="A43" s="25" t="s">
        <v>37</v>
      </c>
      <c r="H43" s="21"/>
      <c r="J43" s="22"/>
    </row>
    <row r="44" spans="1:10" s="10" customFormat="1" ht="19.5" customHeight="1" x14ac:dyDescent="0.15">
      <c r="A44" s="25" t="s">
        <v>24</v>
      </c>
      <c r="H44" s="21"/>
      <c r="J44" s="22"/>
    </row>
    <row r="45" spans="1:10" s="10" customFormat="1" ht="19.5" customHeight="1" x14ac:dyDescent="0.15">
      <c r="A45" s="25" t="s">
        <v>25</v>
      </c>
      <c r="H45" s="21"/>
      <c r="J45" s="22"/>
    </row>
    <row r="46" spans="1:10" s="10" customFormat="1" ht="19.5" customHeight="1" x14ac:dyDescent="0.15">
      <c r="A46" s="25" t="s">
        <v>26</v>
      </c>
      <c r="H46" s="21"/>
      <c r="J46" s="22"/>
    </row>
    <row r="47" spans="1:10" s="10" customFormat="1" ht="19.5" customHeight="1" x14ac:dyDescent="0.15">
      <c r="A47" s="25" t="s">
        <v>29</v>
      </c>
      <c r="H47" s="21"/>
      <c r="J47" s="22"/>
    </row>
    <row r="48" spans="1:10" s="10" customFormat="1" ht="19.5" customHeight="1" x14ac:dyDescent="0.15">
      <c r="A48" s="25"/>
      <c r="H48" s="21"/>
      <c r="J48" s="22"/>
    </row>
    <row r="49" spans="1:10" s="10" customFormat="1" ht="19.5" customHeight="1" x14ac:dyDescent="0.15">
      <c r="A49" s="25"/>
      <c r="H49" s="21"/>
      <c r="J49" s="22"/>
    </row>
    <row r="50" spans="1:10" s="10" customFormat="1" ht="19.5" customHeight="1" x14ac:dyDescent="0.15">
      <c r="A50" s="26" t="s">
        <v>22</v>
      </c>
      <c r="H50" s="21"/>
      <c r="J50" s="22"/>
    </row>
    <row r="51" spans="1:10" s="10" customFormat="1" ht="19.5" customHeight="1" x14ac:dyDescent="0.15">
      <c r="A51" s="27" t="s">
        <v>23</v>
      </c>
      <c r="H51" s="21"/>
      <c r="J51" s="22"/>
    </row>
    <row r="52" spans="1:10" s="10" customFormat="1" ht="19.5" customHeight="1" x14ac:dyDescent="0.15">
      <c r="A52" s="25"/>
      <c r="H52" s="21"/>
      <c r="J52" s="22"/>
    </row>
    <row r="53" spans="1:10" s="10" customFormat="1" ht="19.5" customHeight="1" x14ac:dyDescent="0.15">
      <c r="A53" s="25" t="s">
        <v>20</v>
      </c>
      <c r="H53" s="21"/>
      <c r="J53" s="22"/>
    </row>
    <row r="54" spans="1:10" s="10" customFormat="1" ht="19.5" customHeight="1" x14ac:dyDescent="0.15">
      <c r="A54" s="28" t="s">
        <v>10</v>
      </c>
      <c r="H54" s="21"/>
      <c r="J54" s="22"/>
    </row>
    <row r="55" spans="1:10" s="10" customFormat="1" ht="19.5" customHeight="1" x14ac:dyDescent="0.15">
      <c r="A55" s="28" t="s">
        <v>11</v>
      </c>
      <c r="H55" s="21"/>
      <c r="J55" s="22"/>
    </row>
    <row r="56" spans="1:10" s="10" customFormat="1" ht="19.5" customHeight="1" x14ac:dyDescent="0.15">
      <c r="A56" s="28" t="s">
        <v>12</v>
      </c>
      <c r="H56" s="21"/>
      <c r="J56" s="22"/>
    </row>
    <row r="57" spans="1:10" s="10" customFormat="1" ht="19.5" customHeight="1" x14ac:dyDescent="0.15">
      <c r="A57" s="28"/>
      <c r="H57" s="21"/>
      <c r="J57" s="22"/>
    </row>
    <row r="58" spans="1:10" s="10" customFormat="1" ht="19.5" customHeight="1" x14ac:dyDescent="0.15">
      <c r="A58" s="28" t="s">
        <v>9</v>
      </c>
      <c r="H58" s="21"/>
      <c r="J58" s="22"/>
    </row>
    <row r="59" spans="1:10" ht="22.5" customHeight="1" x14ac:dyDescent="0.15">
      <c r="A59" s="29"/>
      <c r="B59" s="30"/>
      <c r="C59" s="30"/>
      <c r="D59" s="30"/>
      <c r="E59" s="30"/>
      <c r="F59" s="30"/>
      <c r="G59" s="30"/>
      <c r="H59" s="31"/>
      <c r="I59" s="30"/>
      <c r="J59" s="32"/>
    </row>
  </sheetData>
  <sheetProtection algorithmName="SHA-512" hashValue="snlQypb6C1J0YjU1cDe/ovWFjN2n516hVFjEJ3/fzLVEhLXk5siVFYC2kk9AqryBni1c0gMvgBIMSDw/BQfQxA==" saltValue="S6XHR0ZxI44AFT3BNwb5Zw==" spinCount="100000" sheet="1" objects="1" scenarios="1"/>
  <mergeCells count="52">
    <mergeCell ref="A34:F34"/>
    <mergeCell ref="I34:J34"/>
    <mergeCell ref="I5:J5"/>
    <mergeCell ref="A30:F30"/>
    <mergeCell ref="I30:J30"/>
    <mergeCell ref="A31:F31"/>
    <mergeCell ref="I31:J31"/>
    <mergeCell ref="A20:F20"/>
    <mergeCell ref="I20:J20"/>
    <mergeCell ref="A21:F21"/>
    <mergeCell ref="I21:J21"/>
    <mergeCell ref="A25:F25"/>
    <mergeCell ref="I25:J25"/>
    <mergeCell ref="A26:F26"/>
    <mergeCell ref="I28:J28"/>
    <mergeCell ref="G28:H28"/>
    <mergeCell ref="A39:B40"/>
    <mergeCell ref="G35:H35"/>
    <mergeCell ref="G37:H37"/>
    <mergeCell ref="I35:J35"/>
    <mergeCell ref="I36:J36"/>
    <mergeCell ref="I37:J37"/>
    <mergeCell ref="A29:F29"/>
    <mergeCell ref="I29:J29"/>
    <mergeCell ref="G32:H32"/>
    <mergeCell ref="I32:J32"/>
    <mergeCell ref="I26:J26"/>
    <mergeCell ref="A27:F27"/>
    <mergeCell ref="I27:J27"/>
    <mergeCell ref="A16:F16"/>
    <mergeCell ref="I16:J16"/>
    <mergeCell ref="A17:F17"/>
    <mergeCell ref="I17:J17"/>
    <mergeCell ref="A33:F33"/>
    <mergeCell ref="I33:J33"/>
    <mergeCell ref="G24:H24"/>
    <mergeCell ref="I24:J24"/>
    <mergeCell ref="A18:F18"/>
    <mergeCell ref="I18:J18"/>
    <mergeCell ref="A22:F22"/>
    <mergeCell ref="I22:J22"/>
    <mergeCell ref="A23:F23"/>
    <mergeCell ref="I23:J23"/>
    <mergeCell ref="A19:F19"/>
    <mergeCell ref="I19:J19"/>
    <mergeCell ref="A12:B13"/>
    <mergeCell ref="C12:E13"/>
    <mergeCell ref="A1:J2"/>
    <mergeCell ref="I3:J3"/>
    <mergeCell ref="I4:J4"/>
    <mergeCell ref="A7:D8"/>
    <mergeCell ref="E7:E8"/>
  </mergeCells>
  <phoneticPr fontId="2"/>
  <dataValidations count="1">
    <dataValidation showDropDown="1" showInputMessage="1" showErrorMessage="1" sqref="H25:H27 H29:H31 H33:H34" xr:uid="{8D8BA01E-2C3D-4676-B8D9-AB2AB3F93FBF}"/>
  </dataValidations>
  <pageMargins left="0.9055118110236221" right="0.51181102362204722" top="0.74803149606299213" bottom="0.55118110236220474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和之 山内</cp:lastModifiedBy>
  <cp:lastPrinted>2025-03-06T02:47:06Z</cp:lastPrinted>
  <dcterms:created xsi:type="dcterms:W3CDTF">2017-06-26T13:53:10Z</dcterms:created>
  <dcterms:modified xsi:type="dcterms:W3CDTF">2025-03-10T12:57:23Z</dcterms:modified>
</cp:coreProperties>
</file>