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.10.10\eigyou\営業\安田\★ZIZAIZ　HP\"/>
    </mc:Choice>
  </mc:AlternateContent>
  <xr:revisionPtr revIDLastSave="0" documentId="13_ncr:1_{8A93A109-03EF-4E36-AB4F-12703D42A666}" xr6:coauthVersionLast="47" xr6:coauthVersionMax="47" xr10:uidLastSave="{00000000-0000-0000-0000-000000000000}"/>
  <bookViews>
    <workbookView xWindow="12840" yWindow="690" windowWidth="16245" windowHeight="14550" xr2:uid="{00000000-000D-0000-FFFF-FFFF00000000}"/>
  </bookViews>
  <sheets>
    <sheet name="1～9枚" sheetId="1" r:id="rId1"/>
    <sheet name="10～29枚" sheetId="2" r:id="rId2"/>
    <sheet name="30～49枚" sheetId="3" r:id="rId3"/>
    <sheet name="50～99枚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4"/>
  <c r="I15" i="4"/>
  <c r="I17" i="4" s="1"/>
  <c r="I4" i="4"/>
  <c r="I16" i="3"/>
  <c r="I17" i="3" s="1"/>
  <c r="I15" i="3"/>
  <c r="I4" i="3"/>
  <c r="I16" i="2"/>
  <c r="I15" i="2"/>
  <c r="I4" i="2"/>
  <c r="I17" i="2" l="1"/>
  <c r="I18" i="4"/>
  <c r="I19" i="4" s="1"/>
  <c r="C10" i="4" s="1"/>
  <c r="I18" i="3"/>
  <c r="I19" i="3" s="1"/>
  <c r="C10" i="3" s="1"/>
  <c r="I18" i="2"/>
  <c r="I19" i="2" s="1"/>
  <c r="C10" i="2" s="1"/>
  <c r="I4" i="1"/>
  <c r="I17" i="1"/>
  <c r="I16" i="1"/>
  <c r="I18" i="1" l="1"/>
  <c r="I19" i="1" s="1"/>
  <c r="I20" i="1" s="1"/>
  <c r="C10" i="1" s="1"/>
</calcChain>
</file>

<file path=xl/sharedStrings.xml><?xml version="1.0" encoding="utf-8"?>
<sst xmlns="http://schemas.openxmlformats.org/spreadsheetml/2006/main" count="125" uniqueCount="36">
  <si>
    <t>発行日</t>
    <rPh sb="0" eb="3">
      <t>ハッコウビ</t>
    </rPh>
    <phoneticPr fontId="2"/>
  </si>
  <si>
    <t>御中</t>
    <rPh sb="0" eb="2">
      <t>オンチュウ</t>
    </rPh>
    <phoneticPr fontId="2"/>
  </si>
  <si>
    <t>見積合計額</t>
    <rPh sb="0" eb="2">
      <t>ミツモリ</t>
    </rPh>
    <rPh sb="2" eb="4">
      <t>ゴウケイ</t>
    </rPh>
    <rPh sb="4" eb="5">
      <t>ガク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</si>
  <si>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</si>
  <si>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</si>
  <si>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</si>
  <si>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</si>
  <si>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</si>
  <si>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</si>
  <si>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</si>
  <si>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</si>
  <si>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※お振込手数料は御社ご負担にてお願い致します。</t>
    <rPh sb="2" eb="7">
      <t>フリコミテスウリョウ</t>
    </rPh>
    <rPh sb="8" eb="10">
      <t>オン</t>
    </rPh>
    <rPh sb="11" eb="13">
      <t>フタン</t>
    </rPh>
    <rPh sb="16" eb="17">
      <t>ネガ</t>
    </rPh>
    <rPh sb="18" eb="19">
      <t>イタ</t>
    </rPh>
    <phoneticPr fontId="2"/>
  </si>
  <si>
    <t>広島銀行【金融機関コード：0169】</t>
    <rPh sb="0" eb="4">
      <t>ヒロシマギンコウ</t>
    </rPh>
    <rPh sb="5" eb="9">
      <t>キンユウキカン</t>
    </rPh>
    <phoneticPr fontId="2"/>
  </si>
  <si>
    <t>新市支店【支店コード：116】</t>
    <rPh sb="0" eb="2">
      <t>シンイチ</t>
    </rPh>
    <rPh sb="2" eb="4">
      <t>シテン</t>
    </rPh>
    <rPh sb="5" eb="7">
      <t>シテン</t>
    </rPh>
    <phoneticPr fontId="2"/>
  </si>
  <si>
    <t>当座 600360 伊豆義株式会社【イズヨシ(カ】</t>
    <rPh sb="0" eb="2">
      <t>トウザ</t>
    </rPh>
    <rPh sb="10" eb="13">
      <t>イズヨシ</t>
    </rPh>
    <rPh sb="13" eb="17">
      <t>カブシキガイシャ</t>
    </rPh>
    <phoneticPr fontId="2"/>
  </si>
  <si>
    <t>ZIZAIZ　イノベーション事業</t>
    <rPh sb="14" eb="16">
      <t>ジギョウ</t>
    </rPh>
    <phoneticPr fontId="2"/>
  </si>
  <si>
    <t>伊豆義株式会社</t>
    <rPh sb="0" eb="3">
      <t>イズヨシ</t>
    </rPh>
    <rPh sb="3" eb="7">
      <t>カブシキガイシャ</t>
    </rPh>
    <phoneticPr fontId="2"/>
  </si>
  <si>
    <t>〒729-3103</t>
    <phoneticPr fontId="2"/>
  </si>
  <si>
    <t>広島県福山市新市町新市452</t>
    <rPh sb="0" eb="3">
      <t>ヒロシマケン</t>
    </rPh>
    <rPh sb="3" eb="6">
      <t>フクヤマシ</t>
    </rPh>
    <rPh sb="6" eb="9">
      <t>シンイチチョウ</t>
    </rPh>
    <rPh sb="9" eb="11">
      <t>シンイチ</t>
    </rPh>
    <phoneticPr fontId="2"/>
  </si>
  <si>
    <t>TEL：0847-52-3188</t>
    <phoneticPr fontId="2"/>
  </si>
  <si>
    <t>FAX：0847-51-5005</t>
    <phoneticPr fontId="2"/>
  </si>
  <si>
    <t>Mail：zizaiz01@izuyoshi.co.jp</t>
    <phoneticPr fontId="2"/>
  </si>
  <si>
    <t>※プリント加工無しの場合、お支払い確認後3営業日以内に発送させていただきます(在庫切れの場合は別途</t>
    <phoneticPr fontId="2"/>
  </si>
  <si>
    <t>発送日をご連絡させていただきます)。プリント加工する場合は枚数によりますが、デザイン確定、お支払い</t>
    <phoneticPr fontId="2"/>
  </si>
  <si>
    <t>確認後約20日～30日後の発送になります。</t>
    <phoneticPr fontId="2"/>
  </si>
  <si>
    <t>【振込先】</t>
    <rPh sb="1" eb="3">
      <t>フリコミ</t>
    </rPh>
    <rPh sb="3" eb="4">
      <t>サキ</t>
    </rPh>
    <phoneticPr fontId="2"/>
  </si>
  <si>
    <t>御見積書</t>
    <rPh sb="0" eb="1">
      <t>オ</t>
    </rPh>
    <rPh sb="1" eb="2">
      <t>ミ</t>
    </rPh>
    <rPh sb="2" eb="3">
      <t>セキ</t>
    </rPh>
    <rPh sb="3" eb="4">
      <t>ショ</t>
    </rPh>
    <phoneticPr fontId="2"/>
  </si>
  <si>
    <r>
      <t>運賃(北海道、沖縄、離島以外)　</t>
    </r>
    <r>
      <rPr>
        <sz val="10"/>
        <color rgb="FFFF0000"/>
        <rFont val="ＭＳ Ｐゴシック"/>
        <family val="3"/>
        <charset val="128"/>
        <scheme val="minor"/>
      </rPr>
      <t>1～4枚購入の場合のみ必要</t>
    </r>
    <rPh sb="0" eb="2">
      <t>ウンチン</t>
    </rPh>
    <rPh sb="3" eb="6">
      <t>ホッカイドウ</t>
    </rPh>
    <rPh sb="7" eb="9">
      <t>オキナワ</t>
    </rPh>
    <rPh sb="10" eb="12">
      <t>リトウ</t>
    </rPh>
    <rPh sb="12" eb="14">
      <t>イガイ</t>
    </rPh>
    <rPh sb="19" eb="20">
      <t>マイ</t>
    </rPh>
    <rPh sb="20" eb="22">
      <t>コウニュウ</t>
    </rPh>
    <rPh sb="23" eb="25">
      <t>バアイ</t>
    </rPh>
    <rPh sb="27" eb="29">
      <t>ヒツヨウ</t>
    </rPh>
    <phoneticPr fontId="2"/>
  </si>
  <si>
    <r>
      <t>運賃(北海道、沖縄、離島)　</t>
    </r>
    <r>
      <rPr>
        <sz val="10"/>
        <color rgb="FFFF0000"/>
        <rFont val="ＭＳ Ｐゴシック"/>
        <family val="3"/>
        <charset val="128"/>
        <scheme val="minor"/>
      </rPr>
      <t>数量に関係なく必要</t>
    </r>
    <rPh sb="0" eb="2">
      <t>ウンチン</t>
    </rPh>
    <rPh sb="3" eb="6">
      <t>ホッカイドウ</t>
    </rPh>
    <rPh sb="7" eb="9">
      <t>オキナワ</t>
    </rPh>
    <rPh sb="10" eb="12">
      <t>リトウ</t>
    </rPh>
    <rPh sb="14" eb="16">
      <t>スウリョウ</t>
    </rPh>
    <rPh sb="17" eb="19">
      <t>カンケイ</t>
    </rPh>
    <rPh sb="21" eb="23">
      <t>ヒツヨウ</t>
    </rPh>
    <phoneticPr fontId="2"/>
  </si>
  <si>
    <t>※税抜き15,000円以上のお買い上げで送料無料となります(※北海道、沖縄、及び一部地域、離島は除く)。</t>
    <rPh sb="2" eb="3">
      <t>ヌ</t>
    </rPh>
    <phoneticPr fontId="2"/>
  </si>
  <si>
    <t>税抜き15,000円未満の場合は送料1,500円になります(※北海道、沖縄、及び一部地域、離島は送料2,000円)。</t>
    <rPh sb="1" eb="2">
      <t>ヌ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</si>
  <si>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1～9枚</t>
    </r>
    <rPh sb="15" eb="17">
      <t>ムジ</t>
    </rPh>
    <rPh sb="21" eb="22">
      <t>マイ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</si>
  <si>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10～29枚</t>
    </r>
    <rPh sb="15" eb="17">
      <t>ムジ</t>
    </rPh>
    <rPh sb="23" eb="24">
      <t>マイ</t>
    </rPh>
    <phoneticPr fontId="2"/>
  </si>
  <si>
    <r>
      <t>運賃(北海道、沖縄、離島のみ)　</t>
    </r>
    <r>
      <rPr>
        <sz val="10"/>
        <color rgb="FFFF0000"/>
        <rFont val="ＭＳ Ｐゴシック"/>
        <family val="3"/>
        <charset val="128"/>
        <scheme val="minor"/>
      </rPr>
      <t>数量に関係なく必要</t>
    </r>
    <rPh sb="0" eb="2">
      <t>ウンチン</t>
    </rPh>
    <rPh sb="3" eb="6">
      <t>ホッカイドウ</t>
    </rPh>
    <rPh sb="7" eb="9">
      <t>オキナワ</t>
    </rPh>
    <rPh sb="10" eb="12">
      <t>リトウ</t>
    </rPh>
    <rPh sb="16" eb="18">
      <t>スウリョウ</t>
    </rPh>
    <rPh sb="19" eb="21">
      <t>カンケイ</t>
    </rPh>
    <rPh sb="23" eb="25">
      <t>ヒツヨウ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</si>
  <si>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30～49枚</t>
    </r>
    <rPh sb="15" eb="17">
      <t>ムジ</t>
    </rPh>
    <rPh sb="23" eb="24">
      <t>マイ</t>
    </rPh>
    <phoneticPr fontId="2"/>
  </si>
  <si>
    <r>
      <t>9.5オンス原着半袖黒Tシャツ無地　</t>
    </r>
    <r>
      <rPr>
        <sz val="10"/>
        <color rgb="FFFF0000"/>
        <rFont val="ＭＳ Ｐゴシック"/>
        <family val="3"/>
        <charset val="128"/>
        <scheme val="minor"/>
      </rPr>
      <t>50～99枚</t>
    </r>
    <rPh sb="15" eb="17">
      <t>ムジ</t>
    </rPh>
    <rPh sb="23" eb="24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</si>
</sst>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&quot;-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38" fontId="0" fillId="3" borderId="1" xfId="1" applyFont="1" applyFill="1" applyBorder="1" applyAlignment="1" applyProtection="1">
      <alignment vertical="center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6" fontId="0" fillId="3" borderId="1" xfId="1" applyNumberFormat="1" applyFont="1" applyFill="1" applyBorder="1" applyAlignment="1" applyProtection="1">
      <alignment vertical="center"/>
    </xf>
    <xf numFmtId="6" fontId="0" fillId="2" borderId="1" xfId="1" applyNumberFormat="1" applyFont="1" applyFill="1" applyBorder="1" applyAlignment="1" applyProtection="1">
      <alignment vertical="center"/>
    </xf>
    <xf numFmtId="0" fontId="0" fillId="3" borderId="12" xfId="0" applyFill="1" applyBorder="1">
      <alignment vertical="center"/>
    </xf>
    <xf numFmtId="9" fontId="0" fillId="3" borderId="13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>
      <alignment vertical="center"/>
    </xf>
    <xf numFmtId="0" fontId="0" fillId="0" borderId="8" xfId="0" applyBorder="1">
      <alignment vertical="center"/>
    </xf>
    <xf numFmtId="0" fontId="14" fillId="0" borderId="0" xfId="0" applyFont="1">
      <alignment vertical="center"/>
    </xf>
    <xf numFmtId="0" fontId="9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5" fillId="0" borderId="1" xfId="2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38" fontId="0" fillId="3" borderId="1" xfId="1" applyFont="1" applyFill="1" applyBorder="1" applyAlignment="1" applyProtection="1">
      <alignment vertical="center"/>
    </xf>
    <xf numFmtId="0" fontId="10" fillId="2" borderId="1" xfId="0" applyFont="1" applyFill="1" applyBorder="1" applyAlignment="1">
      <alignment horizontal="center" vertical="center"/>
    </xf>
    <xf numFmtId="38" fontId="0" fillId="2" borderId="1" xfId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38" fontId="0" fillId="2" borderId="11" xfId="1" applyFont="1" applyFill="1" applyBorder="1" applyAlignment="1" applyProtection="1">
      <alignment vertical="center"/>
    </xf>
    <xf numFmtId="38" fontId="0" fillId="3" borderId="11" xfId="1" applyFont="1" applyFill="1" applyBorder="1" applyAlignment="1" applyProtection="1">
      <alignment vertical="center"/>
    </xf>
    <xf numFmtId="38" fontId="0" fillId="2" borderId="10" xfId="1" applyFont="1" applyFill="1" applyBorder="1" applyAlignment="1" applyProtection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21</xdr:row>
      <xdr:rowOff>95250</xdr:rowOff>
    </xdr:from>
    <xdr:to>
      <xdr:col>9</xdr:col>
      <xdr:colOff>495300</xdr:colOff>
      <xdr:row>25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49219BF-3C0E-4A2C-A278-C90CB4D00106}"/>
            </a:ext>
          </a:extLst>
        </xdr:cNvPr>
        <xdr:cNvSpPr/>
      </xdr:nvSpPr>
      <xdr:spPr>
        <a:xfrm>
          <a:off x="1562100" y="3771900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20</xdr:row>
      <xdr:rowOff>95250</xdr:rowOff>
    </xdr:from>
    <xdr:to>
      <xdr:col>9</xdr:col>
      <xdr:colOff>428625</xdr:colOff>
      <xdr:row>24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0F91BC-47FF-42FA-A412-139C90A5C7BF}"/>
            </a:ext>
          </a:extLst>
        </xdr:cNvPr>
        <xdr:cNvSpPr/>
      </xdr:nvSpPr>
      <xdr:spPr>
        <a:xfrm>
          <a:off x="1495425" y="3571875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20</xdr:row>
      <xdr:rowOff>76200</xdr:rowOff>
    </xdr:from>
    <xdr:to>
      <xdr:col>9</xdr:col>
      <xdr:colOff>419100</xdr:colOff>
      <xdr:row>24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5EC6039-3FDC-4852-80AF-4165DE498D4C}"/>
            </a:ext>
          </a:extLst>
        </xdr:cNvPr>
        <xdr:cNvSpPr/>
      </xdr:nvSpPr>
      <xdr:spPr>
        <a:xfrm>
          <a:off x="1485900" y="3552825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20</xdr:row>
      <xdr:rowOff>76200</xdr:rowOff>
    </xdr:from>
    <xdr:to>
      <xdr:col>9</xdr:col>
      <xdr:colOff>466725</xdr:colOff>
      <xdr:row>24</xdr:row>
      <xdr:rowOff>57150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CB3A943-2DD7-4CA8-AE4F-1DAA78672EFA}"/>
            </a:ext>
          </a:extLst>
        </xdr:cNvPr>
        <xdr:cNvSpPr/>
      </xdr:nvSpPr>
      <xdr:spPr>
        <a:xfrm>
          <a:off x="1533525" y="3552825"/>
          <a:ext cx="5105400" cy="666750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見積書は読み取り専用になっています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　ファイルから保存を選び、ダウンロードしたエクセルを使用してください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C18" sqref="C18"/>
    </sheetView>
  </sheetViews>
  <sheetFormatPr defaultRowHeight="13.5" x14ac:dyDescent="0.15"/>
  <cols>
    <col min="1" max="16384" width="9" style="1"/>
  </cols>
  <sheetData>
    <row r="1" spans="1:10" x14ac:dyDescent="0.1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15">
      <c r="H3" s="2"/>
      <c r="I3" s="27"/>
      <c r="J3" s="27"/>
    </row>
    <row r="4" spans="1:10" x14ac:dyDescent="0.15">
      <c r="H4" s="2" t="s">
        <v>0</v>
      </c>
      <c r="I4" s="28">
        <f ca="1">TODAY()</f>
        <v>45727</v>
      </c>
      <c r="J4" s="28"/>
    </row>
    <row r="5" spans="1:10" x14ac:dyDescent="0.15">
      <c r="A5" s="29"/>
      <c r="B5" s="29"/>
      <c r="C5" s="29"/>
      <c r="D5" s="29"/>
      <c r="E5" s="29" t="s">
        <v>1</v>
      </c>
      <c r="G5" t="s">
        <v>15</v>
      </c>
    </row>
    <row r="6" spans="1:10" x14ac:dyDescent="0.15">
      <c r="A6" s="30"/>
      <c r="B6" s="30"/>
      <c r="C6" s="30"/>
      <c r="D6" s="30"/>
      <c r="E6" s="30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23" t="s">
        <v>2</v>
      </c>
      <c r="B10" s="24"/>
      <c r="C10" s="25">
        <f>I20</f>
        <v>0</v>
      </c>
      <c r="D10" s="25"/>
      <c r="E10" s="25"/>
      <c r="G10" t="s">
        <v>20</v>
      </c>
    </row>
    <row r="11" spans="1:10" x14ac:dyDescent="0.15">
      <c r="A11" s="24"/>
      <c r="B11" s="24"/>
      <c r="C11" s="25"/>
      <c r="D11" s="25"/>
      <c r="E11" s="25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1" t="s">
        <v>3</v>
      </c>
      <c r="B14" s="31"/>
      <c r="C14" s="31"/>
      <c r="D14" s="31"/>
      <c r="E14" s="31"/>
      <c r="F14" s="31"/>
      <c r="G14" s="7" t="s">
        <v>4</v>
      </c>
      <c r="H14" s="7" t="s">
        <v>5</v>
      </c>
      <c r="I14" s="32" t="s">
        <v>6</v>
      </c>
      <c r="J14" s="32"/>
    </row>
    <row r="15" spans="1:10" ht="16.149999999999999" customHeight="1" x14ac:dyDescent="0.15">
      <c r="A15" s="33" t="s">
        <v>31</v>
      </c>
      <c r="B15" s="33"/>
      <c r="C15" s="33"/>
      <c r="D15" s="33"/>
      <c r="E15" s="33"/>
      <c r="F15" s="33"/>
      <c r="G15" s="8">
        <v>3000</v>
      </c>
      <c r="H15" s="5">
        <v>0</v>
      </c>
      <c r="I15" s="34">
        <f>G15*H15</f>
        <v>0</v>
      </c>
      <c r="J15" s="34"/>
    </row>
    <row r="16" spans="1:10" ht="16.149999999999999" customHeight="1" x14ac:dyDescent="0.15">
      <c r="A16" s="35" t="s">
        <v>27</v>
      </c>
      <c r="B16" s="35"/>
      <c r="C16" s="35"/>
      <c r="D16" s="35"/>
      <c r="E16" s="35"/>
      <c r="F16" s="35"/>
      <c r="G16" s="9">
        <v>1500</v>
      </c>
      <c r="H16" s="6">
        <v>0</v>
      </c>
      <c r="I16" s="36">
        <f t="shared" ref="I16" si="0">G16*H16</f>
        <v>0</v>
      </c>
      <c r="J16" s="36"/>
    </row>
    <row r="17" spans="1:10" ht="16.149999999999999" customHeight="1" thickBot="1" x14ac:dyDescent="0.2">
      <c r="A17" s="33" t="s">
        <v>28</v>
      </c>
      <c r="B17" s="33"/>
      <c r="C17" s="33"/>
      <c r="D17" s="33"/>
      <c r="E17" s="33"/>
      <c r="F17" s="33"/>
      <c r="G17" s="8">
        <v>2000</v>
      </c>
      <c r="H17" s="5">
        <v>0</v>
      </c>
      <c r="I17" s="34">
        <f>G17*H17</f>
        <v>0</v>
      </c>
      <c r="J17" s="34"/>
    </row>
    <row r="18" spans="1:10" ht="16.149999999999999" customHeight="1" thickTop="1" thickBot="1" x14ac:dyDescent="0.2">
      <c r="G18" s="41" t="s">
        <v>7</v>
      </c>
      <c r="H18" s="42"/>
      <c r="I18" s="45">
        <f>SUM(I15:J17)</f>
        <v>0</v>
      </c>
      <c r="J18" s="45"/>
    </row>
    <row r="19" spans="1:10" ht="16.149999999999999" customHeight="1" thickTop="1" thickBot="1" x14ac:dyDescent="0.2">
      <c r="G19" s="10" t="s">
        <v>8</v>
      </c>
      <c r="H19" s="11">
        <v>0.1</v>
      </c>
      <c r="I19" s="46">
        <f>ROUNDDOWN(I18*H19,0)</f>
        <v>0</v>
      </c>
      <c r="J19" s="46"/>
    </row>
    <row r="20" spans="1:10" ht="16.149999999999999" customHeight="1" thickTop="1" x14ac:dyDescent="0.15">
      <c r="G20" s="43" t="s">
        <v>9</v>
      </c>
      <c r="H20" s="44"/>
      <c r="I20" s="47">
        <f>I18+I19</f>
        <v>0</v>
      </c>
      <c r="J20" s="47"/>
    </row>
    <row r="22" spans="1:10" x14ac:dyDescent="0.15">
      <c r="A22" s="37" t="s">
        <v>10</v>
      </c>
      <c r="B22" s="38"/>
      <c r="C22" s="12"/>
      <c r="D22" s="12"/>
      <c r="E22" s="12"/>
      <c r="F22" s="12"/>
      <c r="G22" s="12"/>
      <c r="H22" s="12"/>
      <c r="I22" s="12"/>
      <c r="J22" s="13"/>
    </row>
    <row r="23" spans="1:10" x14ac:dyDescent="0.15">
      <c r="A23" s="39"/>
      <c r="B23" s="40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48"/>
      <c r="B26" s="49"/>
      <c r="C26"/>
      <c r="D26"/>
      <c r="E26"/>
      <c r="F26"/>
      <c r="G26"/>
      <c r="H26"/>
      <c r="I26"/>
      <c r="J26" s="14"/>
    </row>
    <row r="27" spans="1:10" x14ac:dyDescent="0.15">
      <c r="A27" s="15" t="s">
        <v>22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23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 t="s">
        <v>24</v>
      </c>
      <c r="B29"/>
      <c r="C29"/>
      <c r="D29"/>
      <c r="E29"/>
      <c r="F29"/>
      <c r="G29"/>
      <c r="H29"/>
      <c r="I29"/>
      <c r="J29" s="14"/>
    </row>
    <row r="30" spans="1:10" x14ac:dyDescent="0.15">
      <c r="A30" s="16"/>
      <c r="B30"/>
      <c r="C30"/>
      <c r="D30"/>
      <c r="E30"/>
      <c r="F30"/>
      <c r="G30"/>
      <c r="H30"/>
      <c r="I30"/>
      <c r="J30" s="14"/>
    </row>
    <row r="31" spans="1:10" x14ac:dyDescent="0.15">
      <c r="A31" s="17" t="s">
        <v>29</v>
      </c>
      <c r="B31"/>
      <c r="C31"/>
      <c r="D31"/>
      <c r="E31"/>
      <c r="F31"/>
      <c r="G31"/>
      <c r="H31"/>
      <c r="I31"/>
      <c r="J31" s="14"/>
    </row>
    <row r="32" spans="1:10" x14ac:dyDescent="0.15">
      <c r="A32" s="18" t="s">
        <v>30</v>
      </c>
      <c r="B32"/>
      <c r="C32"/>
      <c r="D32"/>
      <c r="E32"/>
      <c r="F32"/>
      <c r="G32"/>
      <c r="H32"/>
      <c r="I32"/>
      <c r="J32" s="14"/>
    </row>
    <row r="33" spans="1:10" x14ac:dyDescent="0.15">
      <c r="A33" s="16"/>
      <c r="B33"/>
      <c r="C33"/>
      <c r="D33"/>
      <c r="E33"/>
      <c r="F33"/>
      <c r="G33"/>
      <c r="H33"/>
      <c r="I33"/>
      <c r="J33" s="14"/>
    </row>
    <row r="34" spans="1:10" x14ac:dyDescent="0.15">
      <c r="A34" s="16" t="s">
        <v>25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12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13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 t="s">
        <v>14</v>
      </c>
      <c r="B37"/>
      <c r="C37"/>
      <c r="D37"/>
      <c r="E37"/>
      <c r="F37"/>
      <c r="G37"/>
      <c r="H37"/>
      <c r="I37"/>
      <c r="J37" s="14"/>
    </row>
    <row r="38" spans="1:10" x14ac:dyDescent="0.15">
      <c r="A38" s="19"/>
      <c r="B38"/>
      <c r="C38"/>
      <c r="D38"/>
      <c r="E38"/>
      <c r="F38"/>
      <c r="G38"/>
      <c r="H38"/>
      <c r="I38"/>
      <c r="J38" s="14"/>
    </row>
    <row r="39" spans="1:10" x14ac:dyDescent="0.15">
      <c r="A39" s="20" t="s">
        <v>11</v>
      </c>
      <c r="B39" s="21"/>
      <c r="C39" s="21"/>
      <c r="D39" s="21"/>
      <c r="E39" s="21"/>
      <c r="F39" s="21"/>
      <c r="G39" s="21"/>
      <c r="H39" s="21"/>
      <c r="I39" s="21"/>
      <c r="J39" s="22"/>
    </row>
  </sheetData>
  <sheetProtection algorithmName="SHA-512" hashValue="Kj2bgyO17MZ18VURpGAaL7KRTyGKqhx9lffAvmkBm3rh49cgYQsx9J07bCCzmXgqhgcYjuJ8Q6M9HwrusJT3GA==" saltValue="2bqtD8ubBX08MPcEAm7HfA==" spinCount="100000" sheet="1" objects="1" scenarios="1"/>
  <mergeCells count="21">
    <mergeCell ref="A17:F17"/>
    <mergeCell ref="I17:J17"/>
    <mergeCell ref="A22:B23"/>
    <mergeCell ref="G18:H18"/>
    <mergeCell ref="G20:H20"/>
    <mergeCell ref="I18:J18"/>
    <mergeCell ref="I19:J19"/>
    <mergeCell ref="I20:J20"/>
    <mergeCell ref="A14:F14"/>
    <mergeCell ref="I14:J14"/>
    <mergeCell ref="A15:F15"/>
    <mergeCell ref="I15:J15"/>
    <mergeCell ref="A16:F16"/>
    <mergeCell ref="I16:J16"/>
    <mergeCell ref="A10:B11"/>
    <mergeCell ref="C10:E11"/>
    <mergeCell ref="A1:J2"/>
    <mergeCell ref="I3:J3"/>
    <mergeCell ref="I4:J4"/>
    <mergeCell ref="A5:D6"/>
    <mergeCell ref="E5:E6"/>
  </mergeCells>
  <phoneticPr fontId="2"/>
  <dataValidations count="2">
    <dataValidation type="list" allowBlank="1" showInputMessage="1" showErrorMessage="1" sqref="H15" xr:uid="{AB7071B1-FFB1-447C-A694-A8819A1E5856}">
      <formula1>"0,1,2,3,4,5,6,7,8,9"</formula1>
    </dataValidation>
    <dataValidation type="list" allowBlank="1" showInputMessage="1" showErrorMessage="1" sqref="H16 H17" xr:uid="{B6C2721B-BE1C-430B-AF39-CA909BDFA15E}">
      <formula1>"0,1"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B21F-252A-43B9-9DE1-52FCE2993663}">
  <sheetPr>
    <pageSetUpPr fitToPage="1"/>
  </sheetPr>
  <dimension ref="A1:J38"/>
  <sheetViews>
    <sheetView zoomScaleNormal="100" workbookViewId="0">
      <selection activeCell="A15" sqref="A15:F15"/>
    </sheetView>
  </sheetViews>
  <sheetFormatPr defaultRowHeight="13.5" x14ac:dyDescent="0.15"/>
  <cols>
    <col min="1" max="16384" width="9" style="1"/>
  </cols>
  <sheetData>
    <row r="1" spans="1:10" x14ac:dyDescent="0.1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15">
      <c r="H3" s="2"/>
      <c r="I3" s="27"/>
      <c r="J3" s="27"/>
    </row>
    <row r="4" spans="1:10" x14ac:dyDescent="0.15">
      <c r="H4" s="2" t="s">
        <v>0</v>
      </c>
      <c r="I4" s="28">
        <f ca="1">TODAY()</f>
        <v>45727</v>
      </c>
      <c r="J4" s="28"/>
    </row>
    <row r="5" spans="1:10" x14ac:dyDescent="0.15">
      <c r="A5" s="29"/>
      <c r="B5" s="29"/>
      <c r="C5" s="29"/>
      <c r="D5" s="29"/>
      <c r="E5" s="29" t="s">
        <v>1</v>
      </c>
      <c r="G5" t="s">
        <v>15</v>
      </c>
    </row>
    <row r="6" spans="1:10" x14ac:dyDescent="0.15">
      <c r="A6" s="30"/>
      <c r="B6" s="30"/>
      <c r="C6" s="30"/>
      <c r="D6" s="30"/>
      <c r="E6" s="30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23" t="s">
        <v>2</v>
      </c>
      <c r="B10" s="24"/>
      <c r="C10" s="25">
        <f>I19</f>
        <v>0</v>
      </c>
      <c r="D10" s="25"/>
      <c r="E10" s="25"/>
      <c r="G10" t="s">
        <v>20</v>
      </c>
    </row>
    <row r="11" spans="1:10" x14ac:dyDescent="0.15">
      <c r="A11" s="24"/>
      <c r="B11" s="24"/>
      <c r="C11" s="25"/>
      <c r="D11" s="25"/>
      <c r="E11" s="25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1" t="s">
        <v>3</v>
      </c>
      <c r="B14" s="31"/>
      <c r="C14" s="31"/>
      <c r="D14" s="31"/>
      <c r="E14" s="31"/>
      <c r="F14" s="31"/>
      <c r="G14" s="7" t="s">
        <v>4</v>
      </c>
      <c r="H14" s="7" t="s">
        <v>5</v>
      </c>
      <c r="I14" s="31" t="s">
        <v>6</v>
      </c>
      <c r="J14" s="31"/>
    </row>
    <row r="15" spans="1:10" ht="16.149999999999999" customHeight="1" x14ac:dyDescent="0.15">
      <c r="A15" s="33" t="s">
        <v>32</v>
      </c>
      <c r="B15" s="33"/>
      <c r="C15" s="33"/>
      <c r="D15" s="33"/>
      <c r="E15" s="33"/>
      <c r="F15" s="33"/>
      <c r="G15" s="8">
        <v>2950</v>
      </c>
      <c r="H15" s="5">
        <v>0</v>
      </c>
      <c r="I15" s="34">
        <f>G15*H15</f>
        <v>0</v>
      </c>
      <c r="J15" s="34"/>
    </row>
    <row r="16" spans="1:10" ht="16.149999999999999" customHeight="1" thickBot="1" x14ac:dyDescent="0.2">
      <c r="A16" s="33" t="s">
        <v>33</v>
      </c>
      <c r="B16" s="33"/>
      <c r="C16" s="33"/>
      <c r="D16" s="33"/>
      <c r="E16" s="33"/>
      <c r="F16" s="33"/>
      <c r="G16" s="8">
        <v>2000</v>
      </c>
      <c r="H16" s="5">
        <v>0</v>
      </c>
      <c r="I16" s="34">
        <f>G16*H16</f>
        <v>0</v>
      </c>
      <c r="J16" s="34"/>
    </row>
    <row r="17" spans="1:10" ht="16.149999999999999" customHeight="1" thickTop="1" thickBot="1" x14ac:dyDescent="0.2">
      <c r="G17" s="41" t="s">
        <v>7</v>
      </c>
      <c r="H17" s="42"/>
      <c r="I17" s="45">
        <f>SUM(I15:J16)</f>
        <v>0</v>
      </c>
      <c r="J17" s="45"/>
    </row>
    <row r="18" spans="1:10" ht="16.149999999999999" customHeight="1" thickTop="1" thickBot="1" x14ac:dyDescent="0.2">
      <c r="G18" s="10" t="s">
        <v>8</v>
      </c>
      <c r="H18" s="11">
        <v>0.1</v>
      </c>
      <c r="I18" s="46">
        <f>ROUNDDOWN(I17*H18,0)</f>
        <v>0</v>
      </c>
      <c r="J18" s="46"/>
    </row>
    <row r="19" spans="1:10" ht="16.149999999999999" customHeight="1" thickTop="1" x14ac:dyDescent="0.15">
      <c r="G19" s="43" t="s">
        <v>9</v>
      </c>
      <c r="H19" s="44"/>
      <c r="I19" s="47">
        <f>I17+I18</f>
        <v>0</v>
      </c>
      <c r="J19" s="47"/>
    </row>
    <row r="21" spans="1:10" x14ac:dyDescent="0.15">
      <c r="A21" s="37" t="s">
        <v>10</v>
      </c>
      <c r="B21" s="38"/>
      <c r="C21" s="12"/>
      <c r="D21" s="12"/>
      <c r="E21" s="12"/>
      <c r="F21" s="12"/>
      <c r="G21" s="12"/>
      <c r="H21" s="12"/>
      <c r="I21" s="12"/>
      <c r="J21" s="13"/>
    </row>
    <row r="22" spans="1:10" x14ac:dyDescent="0.15">
      <c r="A22" s="39"/>
      <c r="B22" s="40"/>
      <c r="C22"/>
      <c r="D22"/>
      <c r="E22"/>
      <c r="F22"/>
      <c r="G22"/>
      <c r="H22"/>
      <c r="I22"/>
      <c r="J22" s="14"/>
    </row>
    <row r="23" spans="1:10" x14ac:dyDescent="0.15">
      <c r="A23" s="48"/>
      <c r="B23" s="49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15" t="s">
        <v>22</v>
      </c>
      <c r="B26"/>
      <c r="C26"/>
      <c r="D26"/>
      <c r="E26"/>
      <c r="F26"/>
      <c r="G26"/>
      <c r="H26"/>
      <c r="I26"/>
      <c r="J26" s="14"/>
    </row>
    <row r="27" spans="1:10" x14ac:dyDescent="0.15">
      <c r="A27" s="16" t="s">
        <v>23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24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/>
      <c r="B29"/>
      <c r="C29"/>
      <c r="D29"/>
      <c r="E29"/>
      <c r="F29"/>
      <c r="G29"/>
      <c r="H29"/>
      <c r="I29"/>
      <c r="J29" s="14"/>
    </row>
    <row r="30" spans="1:10" x14ac:dyDescent="0.15">
      <c r="A30" s="17" t="s">
        <v>29</v>
      </c>
      <c r="B30"/>
      <c r="C30"/>
      <c r="D30"/>
      <c r="E30"/>
      <c r="F30"/>
      <c r="G30"/>
      <c r="H30"/>
      <c r="I30"/>
      <c r="J30" s="14"/>
    </row>
    <row r="31" spans="1:10" x14ac:dyDescent="0.15">
      <c r="A31" s="18" t="s">
        <v>30</v>
      </c>
      <c r="B31"/>
      <c r="C31"/>
      <c r="D31"/>
      <c r="E31"/>
      <c r="F31"/>
      <c r="G31"/>
      <c r="H31"/>
      <c r="I31"/>
      <c r="J31" s="14"/>
    </row>
    <row r="32" spans="1:10" x14ac:dyDescent="0.15">
      <c r="A32" s="16"/>
      <c r="B32"/>
      <c r="C32"/>
      <c r="D32"/>
      <c r="E32"/>
      <c r="F32"/>
      <c r="G32"/>
      <c r="H32"/>
      <c r="I32"/>
      <c r="J32" s="14"/>
    </row>
    <row r="33" spans="1:10" x14ac:dyDescent="0.15">
      <c r="A33" s="16" t="s">
        <v>25</v>
      </c>
      <c r="B33"/>
      <c r="C33"/>
      <c r="D33"/>
      <c r="E33"/>
      <c r="F33"/>
      <c r="G33"/>
      <c r="H33"/>
      <c r="I33"/>
      <c r="J33" s="14"/>
    </row>
    <row r="34" spans="1:10" x14ac:dyDescent="0.15">
      <c r="A34" s="19" t="s">
        <v>12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13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14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/>
      <c r="B37"/>
      <c r="C37"/>
      <c r="D37"/>
      <c r="E37"/>
      <c r="F37"/>
      <c r="G37"/>
      <c r="H37"/>
      <c r="I37"/>
      <c r="J37" s="14"/>
    </row>
    <row r="38" spans="1:10" x14ac:dyDescent="0.15">
      <c r="A38" s="20" t="s">
        <v>11</v>
      </c>
      <c r="B38" s="21"/>
      <c r="C38" s="21"/>
      <c r="D38" s="21"/>
      <c r="E38" s="21"/>
      <c r="F38" s="21"/>
      <c r="G38" s="21"/>
      <c r="H38" s="21"/>
      <c r="I38" s="21"/>
      <c r="J38" s="22"/>
    </row>
  </sheetData>
  <sheetProtection algorithmName="SHA-512" hashValue="PUc9qlLK/agos3Biy1Q9TH+wio/qFM9L7nRHgQpam0TPo/bCGD3/Weu6MDZf/kLapgGXuoCvWJgLDnjJXbZZeg==" saltValue="o1iC5JXp/ws2XYl3arOq4A==" spinCount="100000" sheet="1" objects="1" scenarios="1"/>
  <mergeCells count="19">
    <mergeCell ref="A14:F14"/>
    <mergeCell ref="I14:J14"/>
    <mergeCell ref="A15:F15"/>
    <mergeCell ref="I15:J15"/>
    <mergeCell ref="A1:J2"/>
    <mergeCell ref="I3:J3"/>
    <mergeCell ref="I4:J4"/>
    <mergeCell ref="A5:D6"/>
    <mergeCell ref="E5:E6"/>
    <mergeCell ref="A10:B11"/>
    <mergeCell ref="C10:E11"/>
    <mergeCell ref="A21:B22"/>
    <mergeCell ref="A16:F16"/>
    <mergeCell ref="I16:J16"/>
    <mergeCell ref="G17:H17"/>
    <mergeCell ref="I17:J17"/>
    <mergeCell ref="I18:J18"/>
    <mergeCell ref="G19:H19"/>
    <mergeCell ref="I19:J19"/>
  </mergeCells>
  <phoneticPr fontId="2"/>
  <dataValidations count="2">
    <dataValidation type="list" allowBlank="1" showInputMessage="1" showErrorMessage="1" sqref="H15" xr:uid="{71B1356E-5138-4747-BDB5-22DC3A143A74}">
      <formula1>"0,10,11,12,13,14,15,16,17,18,19,20,21,22,23,24,25,26,27,28,29"</formula1>
    </dataValidation>
    <dataValidation type="list" allowBlank="1" showInputMessage="1" showErrorMessage="1" sqref="H16" xr:uid="{58248077-BF64-4000-9959-3025724270EB}">
      <formula1>"0,1"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68C8-F899-462B-95EA-137D68D365B5}">
  <sheetPr>
    <pageSetUpPr fitToPage="1"/>
  </sheetPr>
  <dimension ref="A1:J38"/>
  <sheetViews>
    <sheetView zoomScaleNormal="100" workbookViewId="0">
      <selection activeCell="E27" sqref="E27"/>
    </sheetView>
  </sheetViews>
  <sheetFormatPr defaultRowHeight="13.5" x14ac:dyDescent="0.15"/>
  <cols>
    <col min="1" max="16384" width="9" style="1"/>
  </cols>
  <sheetData>
    <row r="1" spans="1:10" x14ac:dyDescent="0.1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15">
      <c r="H3" s="2"/>
      <c r="I3" s="27"/>
      <c r="J3" s="27"/>
    </row>
    <row r="4" spans="1:10" x14ac:dyDescent="0.15">
      <c r="H4" s="2" t="s">
        <v>0</v>
      </c>
      <c r="I4" s="28">
        <f ca="1">TODAY()</f>
        <v>45727</v>
      </c>
      <c r="J4" s="28"/>
    </row>
    <row r="5" spans="1:10" x14ac:dyDescent="0.15">
      <c r="A5" s="29"/>
      <c r="B5" s="29"/>
      <c r="C5" s="29"/>
      <c r="D5" s="29"/>
      <c r="E5" s="29" t="s">
        <v>1</v>
      </c>
      <c r="G5" t="s">
        <v>15</v>
      </c>
    </row>
    <row r="6" spans="1:10" x14ac:dyDescent="0.15">
      <c r="A6" s="30"/>
      <c r="B6" s="30"/>
      <c r="C6" s="30"/>
      <c r="D6" s="30"/>
      <c r="E6" s="30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23" t="s">
        <v>2</v>
      </c>
      <c r="B10" s="24"/>
      <c r="C10" s="25">
        <f>I19</f>
        <v>0</v>
      </c>
      <c r="D10" s="25"/>
      <c r="E10" s="25"/>
      <c r="G10" t="s">
        <v>20</v>
      </c>
    </row>
    <row r="11" spans="1:10" x14ac:dyDescent="0.15">
      <c r="A11" s="24"/>
      <c r="B11" s="24"/>
      <c r="C11" s="25"/>
      <c r="D11" s="25"/>
      <c r="E11" s="25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1" t="s">
        <v>3</v>
      </c>
      <c r="B14" s="31"/>
      <c r="C14" s="31"/>
      <c r="D14" s="31"/>
      <c r="E14" s="31"/>
      <c r="F14" s="31"/>
      <c r="G14" s="7" t="s">
        <v>4</v>
      </c>
      <c r="H14" s="7" t="s">
        <v>5</v>
      </c>
      <c r="I14" s="31" t="s">
        <v>6</v>
      </c>
      <c r="J14" s="31"/>
    </row>
    <row r="15" spans="1:10" ht="16.149999999999999" customHeight="1" x14ac:dyDescent="0.15">
      <c r="A15" s="33" t="s">
        <v>34</v>
      </c>
      <c r="B15" s="33"/>
      <c r="C15" s="33"/>
      <c r="D15" s="33"/>
      <c r="E15" s="33"/>
      <c r="F15" s="33"/>
      <c r="G15" s="8">
        <v>2900</v>
      </c>
      <c r="H15" s="5">
        <v>0</v>
      </c>
      <c r="I15" s="34">
        <f>G15*H15</f>
        <v>0</v>
      </c>
      <c r="J15" s="34"/>
    </row>
    <row r="16" spans="1:10" ht="16.149999999999999" customHeight="1" thickBot="1" x14ac:dyDescent="0.2">
      <c r="A16" s="33" t="s">
        <v>33</v>
      </c>
      <c r="B16" s="33"/>
      <c r="C16" s="33"/>
      <c r="D16" s="33"/>
      <c r="E16" s="33"/>
      <c r="F16" s="33"/>
      <c r="G16" s="8">
        <v>2000</v>
      </c>
      <c r="H16" s="5">
        <v>0</v>
      </c>
      <c r="I16" s="34">
        <f>G16*H16</f>
        <v>0</v>
      </c>
      <c r="J16" s="34"/>
    </row>
    <row r="17" spans="1:10" ht="16.149999999999999" customHeight="1" thickTop="1" thickBot="1" x14ac:dyDescent="0.2">
      <c r="G17" s="41" t="s">
        <v>7</v>
      </c>
      <c r="H17" s="42"/>
      <c r="I17" s="45">
        <f>SUM(I15:J16)</f>
        <v>0</v>
      </c>
      <c r="J17" s="45"/>
    </row>
    <row r="18" spans="1:10" ht="16.149999999999999" customHeight="1" thickTop="1" thickBot="1" x14ac:dyDescent="0.2">
      <c r="G18" s="10" t="s">
        <v>8</v>
      </c>
      <c r="H18" s="11">
        <v>0.1</v>
      </c>
      <c r="I18" s="46">
        <f>ROUNDDOWN(I17*H18,0)</f>
        <v>0</v>
      </c>
      <c r="J18" s="46"/>
    </row>
    <row r="19" spans="1:10" ht="16.149999999999999" customHeight="1" thickTop="1" x14ac:dyDescent="0.15">
      <c r="G19" s="43" t="s">
        <v>9</v>
      </c>
      <c r="H19" s="44"/>
      <c r="I19" s="47">
        <f>I17+I18</f>
        <v>0</v>
      </c>
      <c r="J19" s="47"/>
    </row>
    <row r="21" spans="1:10" x14ac:dyDescent="0.15">
      <c r="A21" s="37" t="s">
        <v>10</v>
      </c>
      <c r="B21" s="38"/>
      <c r="C21" s="12"/>
      <c r="D21" s="12"/>
      <c r="E21" s="12"/>
      <c r="F21" s="12"/>
      <c r="G21" s="12"/>
      <c r="H21" s="12"/>
      <c r="I21" s="12"/>
      <c r="J21" s="13"/>
    </row>
    <row r="22" spans="1:10" x14ac:dyDescent="0.15">
      <c r="A22" s="39"/>
      <c r="B22" s="40"/>
      <c r="C22"/>
      <c r="D22"/>
      <c r="E22"/>
      <c r="F22"/>
      <c r="G22"/>
      <c r="H22"/>
      <c r="I22"/>
      <c r="J22" s="14"/>
    </row>
    <row r="23" spans="1:10" x14ac:dyDescent="0.15">
      <c r="A23" s="48"/>
      <c r="B23" s="49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15" t="s">
        <v>22</v>
      </c>
      <c r="B26"/>
      <c r="C26"/>
      <c r="D26"/>
      <c r="E26"/>
      <c r="F26"/>
      <c r="G26"/>
      <c r="H26"/>
      <c r="I26"/>
      <c r="J26" s="14"/>
    </row>
    <row r="27" spans="1:10" x14ac:dyDescent="0.15">
      <c r="A27" s="16" t="s">
        <v>23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24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/>
      <c r="B29"/>
      <c r="C29"/>
      <c r="D29"/>
      <c r="E29"/>
      <c r="F29"/>
      <c r="G29"/>
      <c r="H29"/>
      <c r="I29"/>
      <c r="J29" s="14"/>
    </row>
    <row r="30" spans="1:10" x14ac:dyDescent="0.15">
      <c r="A30" s="17" t="s">
        <v>29</v>
      </c>
      <c r="B30"/>
      <c r="C30"/>
      <c r="D30"/>
      <c r="E30"/>
      <c r="F30"/>
      <c r="G30"/>
      <c r="H30"/>
      <c r="I30"/>
      <c r="J30" s="14"/>
    </row>
    <row r="31" spans="1:10" x14ac:dyDescent="0.15">
      <c r="A31" s="18" t="s">
        <v>30</v>
      </c>
      <c r="B31"/>
      <c r="C31"/>
      <c r="D31"/>
      <c r="E31"/>
      <c r="F31"/>
      <c r="G31"/>
      <c r="H31"/>
      <c r="I31"/>
      <c r="J31" s="14"/>
    </row>
    <row r="32" spans="1:10" x14ac:dyDescent="0.15">
      <c r="A32" s="16"/>
      <c r="B32"/>
      <c r="C32"/>
      <c r="D32"/>
      <c r="E32"/>
      <c r="F32"/>
      <c r="G32"/>
      <c r="H32"/>
      <c r="I32"/>
      <c r="J32" s="14"/>
    </row>
    <row r="33" spans="1:10" x14ac:dyDescent="0.15">
      <c r="A33" s="16" t="s">
        <v>25</v>
      </c>
      <c r="B33"/>
      <c r="C33"/>
      <c r="D33"/>
      <c r="E33"/>
      <c r="F33"/>
      <c r="G33"/>
      <c r="H33"/>
      <c r="I33"/>
      <c r="J33" s="14"/>
    </row>
    <row r="34" spans="1:10" x14ac:dyDescent="0.15">
      <c r="A34" s="19" t="s">
        <v>12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13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14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/>
      <c r="B37"/>
      <c r="C37"/>
      <c r="D37"/>
      <c r="E37"/>
      <c r="F37"/>
      <c r="G37"/>
      <c r="H37"/>
      <c r="I37"/>
      <c r="J37" s="14"/>
    </row>
    <row r="38" spans="1:10" x14ac:dyDescent="0.15">
      <c r="A38" s="20" t="s">
        <v>11</v>
      </c>
      <c r="B38" s="21"/>
      <c r="C38" s="21"/>
      <c r="D38" s="21"/>
      <c r="E38" s="21"/>
      <c r="F38" s="21"/>
      <c r="G38" s="21"/>
      <c r="H38" s="21"/>
      <c r="I38" s="21"/>
      <c r="J38" s="22"/>
    </row>
  </sheetData>
  <sheetProtection algorithmName="SHA-512" hashValue="tppBHogYf5BjVUiOiJCCjID0LR3qWEWvOKixDpf8abnVkSfgtN8RNagvE14HEkdM2sXKYdluBMTt4Uv5RR2P9A==" saltValue="/Km5BdsIyyEX5OF7WDVJxg==" spinCount="100000" sheet="1" objects="1" scenarios="1"/>
  <mergeCells count="19">
    <mergeCell ref="A10:B11"/>
    <mergeCell ref="C10:E11"/>
    <mergeCell ref="A1:J2"/>
    <mergeCell ref="I3:J3"/>
    <mergeCell ref="I4:J4"/>
    <mergeCell ref="A5:D6"/>
    <mergeCell ref="E5:E6"/>
    <mergeCell ref="A21:B22"/>
    <mergeCell ref="A14:F14"/>
    <mergeCell ref="I14:J14"/>
    <mergeCell ref="A15:F15"/>
    <mergeCell ref="I15:J15"/>
    <mergeCell ref="A16:F16"/>
    <mergeCell ref="I16:J16"/>
    <mergeCell ref="G17:H17"/>
    <mergeCell ref="I17:J17"/>
    <mergeCell ref="I18:J18"/>
    <mergeCell ref="G19:H19"/>
    <mergeCell ref="I19:J19"/>
  </mergeCells>
  <phoneticPr fontId="2"/>
  <dataValidations count="2">
    <dataValidation type="list" allowBlank="1" showInputMessage="1" showErrorMessage="1" sqref="H16" xr:uid="{82673101-DECE-460A-933C-D18508F6D78F}">
      <formula1>"0,1"</formula1>
    </dataValidation>
    <dataValidation type="list" allowBlank="1" showInputMessage="1" showErrorMessage="1" sqref="H15" xr:uid="{9361E08A-ECBC-4103-B6B2-625623BED172}">
      <formula1>"0,30,31,32,33,34,35,36,37,38,39,40,41,42,43,44,45,46,47,48,49"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FA0E-2768-4101-A209-C4B1BBFE2154}">
  <sheetPr>
    <pageSetUpPr fitToPage="1"/>
  </sheetPr>
  <dimension ref="A1:J38"/>
  <sheetViews>
    <sheetView zoomScaleNormal="100" workbookViewId="0">
      <selection activeCell="A15" sqref="A15:F15"/>
    </sheetView>
  </sheetViews>
  <sheetFormatPr defaultRowHeight="13.5" x14ac:dyDescent="0.15"/>
  <cols>
    <col min="1" max="16384" width="9" style="1"/>
  </cols>
  <sheetData>
    <row r="1" spans="1:10" x14ac:dyDescent="0.1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15">
      <c r="H3" s="2"/>
      <c r="I3" s="27"/>
      <c r="J3" s="27"/>
    </row>
    <row r="4" spans="1:10" x14ac:dyDescent="0.15">
      <c r="H4" s="2" t="s">
        <v>0</v>
      </c>
      <c r="I4" s="28">
        <f ca="1">TODAY()</f>
        <v>45727</v>
      </c>
      <c r="J4" s="28"/>
    </row>
    <row r="5" spans="1:10" x14ac:dyDescent="0.15">
      <c r="A5" s="29"/>
      <c r="B5" s="29"/>
      <c r="C5" s="29"/>
      <c r="D5" s="29"/>
      <c r="E5" s="29" t="s">
        <v>1</v>
      </c>
      <c r="G5" t="s">
        <v>15</v>
      </c>
    </row>
    <row r="6" spans="1:10" x14ac:dyDescent="0.15">
      <c r="A6" s="30"/>
      <c r="B6" s="30"/>
      <c r="C6" s="30"/>
      <c r="D6" s="30"/>
      <c r="E6" s="30"/>
      <c r="G6" t="s">
        <v>16</v>
      </c>
    </row>
    <row r="7" spans="1:10" ht="13.5" customHeight="1" x14ac:dyDescent="0.15">
      <c r="A7" s="3"/>
      <c r="B7" s="3"/>
      <c r="C7" s="3"/>
      <c r="D7" s="3"/>
      <c r="E7" s="3"/>
      <c r="G7" t="s">
        <v>17</v>
      </c>
    </row>
    <row r="8" spans="1:10" ht="13.5" customHeight="1" x14ac:dyDescent="0.15">
      <c r="A8" s="3"/>
      <c r="B8" s="3"/>
      <c r="C8" s="3"/>
      <c r="D8" s="3"/>
      <c r="E8" s="3"/>
      <c r="G8" t="s">
        <v>18</v>
      </c>
    </row>
    <row r="9" spans="1:10" x14ac:dyDescent="0.15">
      <c r="G9" t="s">
        <v>19</v>
      </c>
    </row>
    <row r="10" spans="1:10" x14ac:dyDescent="0.15">
      <c r="A10" s="23" t="s">
        <v>2</v>
      </c>
      <c r="B10" s="24"/>
      <c r="C10" s="25">
        <f>I19</f>
        <v>0</v>
      </c>
      <c r="D10" s="25"/>
      <c r="E10" s="25"/>
      <c r="G10" t="s">
        <v>20</v>
      </c>
    </row>
    <row r="11" spans="1:10" x14ac:dyDescent="0.15">
      <c r="A11" s="24"/>
      <c r="B11" s="24"/>
      <c r="C11" s="25"/>
      <c r="D11" s="25"/>
      <c r="E11" s="25"/>
      <c r="G11" t="s">
        <v>21</v>
      </c>
      <c r="I11" s="4"/>
      <c r="J11" s="4"/>
    </row>
    <row r="12" spans="1:10" ht="7.15" customHeight="1" x14ac:dyDescent="0.15"/>
    <row r="13" spans="1:10" ht="9" customHeight="1" x14ac:dyDescent="0.15"/>
    <row r="14" spans="1:10" ht="17.25" x14ac:dyDescent="0.15">
      <c r="A14" s="31" t="s">
        <v>3</v>
      </c>
      <c r="B14" s="31"/>
      <c r="C14" s="31"/>
      <c r="D14" s="31"/>
      <c r="E14" s="31"/>
      <c r="F14" s="31"/>
      <c r="G14" s="7" t="s">
        <v>4</v>
      </c>
      <c r="H14" s="7" t="s">
        <v>5</v>
      </c>
      <c r="I14" s="31" t="s">
        <v>6</v>
      </c>
      <c r="J14" s="31"/>
    </row>
    <row r="15" spans="1:10" ht="16.149999999999999" customHeight="1" x14ac:dyDescent="0.15">
      <c r="A15" s="33" t="s">
        <v>35</v>
      </c>
      <c r="B15" s="33"/>
      <c r="C15" s="33"/>
      <c r="D15" s="33"/>
      <c r="E15" s="33"/>
      <c r="F15" s="33"/>
      <c r="G15" s="8">
        <v>2800</v>
      </c>
      <c r="H15" s="5">
        <v>0</v>
      </c>
      <c r="I15" s="34">
        <f>G15*H15</f>
        <v>0</v>
      </c>
      <c r="J15" s="34"/>
    </row>
    <row r="16" spans="1:10" ht="16.149999999999999" customHeight="1" thickBot="1" x14ac:dyDescent="0.2">
      <c r="A16" s="33" t="s">
        <v>33</v>
      </c>
      <c r="B16" s="33"/>
      <c r="C16" s="33"/>
      <c r="D16" s="33"/>
      <c r="E16" s="33"/>
      <c r="F16" s="33"/>
      <c r="G16" s="8">
        <v>2000</v>
      </c>
      <c r="H16" s="5">
        <v>0</v>
      </c>
      <c r="I16" s="34">
        <f>G16*H16</f>
        <v>0</v>
      </c>
      <c r="J16" s="34"/>
    </row>
    <row r="17" spans="1:10" ht="16.149999999999999" customHeight="1" thickTop="1" thickBot="1" x14ac:dyDescent="0.2">
      <c r="G17" s="41" t="s">
        <v>7</v>
      </c>
      <c r="H17" s="42"/>
      <c r="I17" s="45">
        <f>SUM(I15:J16)</f>
        <v>0</v>
      </c>
      <c r="J17" s="45"/>
    </row>
    <row r="18" spans="1:10" ht="16.149999999999999" customHeight="1" thickTop="1" thickBot="1" x14ac:dyDescent="0.2">
      <c r="G18" s="10" t="s">
        <v>8</v>
      </c>
      <c r="H18" s="11">
        <v>0.1</v>
      </c>
      <c r="I18" s="46">
        <f>ROUNDDOWN(I17*H18,0)</f>
        <v>0</v>
      </c>
      <c r="J18" s="46"/>
    </row>
    <row r="19" spans="1:10" ht="16.149999999999999" customHeight="1" thickTop="1" x14ac:dyDescent="0.15">
      <c r="G19" s="43" t="s">
        <v>9</v>
      </c>
      <c r="H19" s="44"/>
      <c r="I19" s="47">
        <f>I17+I18</f>
        <v>0</v>
      </c>
      <c r="J19" s="47"/>
    </row>
    <row r="21" spans="1:10" x14ac:dyDescent="0.15">
      <c r="A21" s="37" t="s">
        <v>10</v>
      </c>
      <c r="B21" s="38"/>
      <c r="C21" s="12"/>
      <c r="D21" s="12"/>
      <c r="E21" s="12"/>
      <c r="F21" s="12"/>
      <c r="G21" s="12"/>
      <c r="H21" s="12"/>
      <c r="I21" s="12"/>
      <c r="J21" s="13"/>
    </row>
    <row r="22" spans="1:10" x14ac:dyDescent="0.15">
      <c r="A22" s="39"/>
      <c r="B22" s="40"/>
      <c r="C22"/>
      <c r="D22"/>
      <c r="E22"/>
      <c r="F22"/>
      <c r="G22"/>
      <c r="H22"/>
      <c r="I22"/>
      <c r="J22" s="14"/>
    </row>
    <row r="23" spans="1:10" x14ac:dyDescent="0.15">
      <c r="A23" s="48"/>
      <c r="B23" s="49"/>
      <c r="C23"/>
      <c r="D23"/>
      <c r="E23"/>
      <c r="F23"/>
      <c r="G23"/>
      <c r="H23"/>
      <c r="I23"/>
      <c r="J23" s="14"/>
    </row>
    <row r="24" spans="1:10" x14ac:dyDescent="0.15">
      <c r="A24" s="48"/>
      <c r="B24" s="49"/>
      <c r="C24"/>
      <c r="D24"/>
      <c r="E24"/>
      <c r="F24"/>
      <c r="G24"/>
      <c r="H24"/>
      <c r="I24"/>
      <c r="J24" s="14"/>
    </row>
    <row r="25" spans="1:10" x14ac:dyDescent="0.15">
      <c r="A25" s="48"/>
      <c r="B25" s="49"/>
      <c r="C25"/>
      <c r="D25"/>
      <c r="E25"/>
      <c r="F25"/>
      <c r="G25"/>
      <c r="H25"/>
      <c r="I25"/>
      <c r="J25" s="14"/>
    </row>
    <row r="26" spans="1:10" x14ac:dyDescent="0.15">
      <c r="A26" s="15" t="s">
        <v>22</v>
      </c>
      <c r="B26"/>
      <c r="C26"/>
      <c r="D26"/>
      <c r="E26"/>
      <c r="F26"/>
      <c r="G26"/>
      <c r="H26"/>
      <c r="I26"/>
      <c r="J26" s="14"/>
    </row>
    <row r="27" spans="1:10" x14ac:dyDescent="0.15">
      <c r="A27" s="16" t="s">
        <v>23</v>
      </c>
      <c r="B27"/>
      <c r="C27"/>
      <c r="D27"/>
      <c r="E27"/>
      <c r="F27"/>
      <c r="G27"/>
      <c r="H27"/>
      <c r="I27"/>
      <c r="J27" s="14"/>
    </row>
    <row r="28" spans="1:10" x14ac:dyDescent="0.15">
      <c r="A28" s="16" t="s">
        <v>24</v>
      </c>
      <c r="B28"/>
      <c r="C28"/>
      <c r="D28"/>
      <c r="E28"/>
      <c r="F28"/>
      <c r="G28"/>
      <c r="H28"/>
      <c r="I28"/>
      <c r="J28" s="14"/>
    </row>
    <row r="29" spans="1:10" x14ac:dyDescent="0.15">
      <c r="A29" s="16"/>
      <c r="B29"/>
      <c r="C29"/>
      <c r="D29"/>
      <c r="E29"/>
      <c r="F29"/>
      <c r="G29"/>
      <c r="H29"/>
      <c r="I29"/>
      <c r="J29" s="14"/>
    </row>
    <row r="30" spans="1:10" x14ac:dyDescent="0.15">
      <c r="A30" s="17" t="s">
        <v>29</v>
      </c>
      <c r="B30"/>
      <c r="C30"/>
      <c r="D30"/>
      <c r="E30"/>
      <c r="F30"/>
      <c r="G30"/>
      <c r="H30"/>
      <c r="I30"/>
      <c r="J30" s="14"/>
    </row>
    <row r="31" spans="1:10" x14ac:dyDescent="0.15">
      <c r="A31" s="18" t="s">
        <v>30</v>
      </c>
      <c r="B31"/>
      <c r="C31"/>
      <c r="D31"/>
      <c r="E31"/>
      <c r="F31"/>
      <c r="G31"/>
      <c r="H31"/>
      <c r="I31"/>
      <c r="J31" s="14"/>
    </row>
    <row r="32" spans="1:10" x14ac:dyDescent="0.15">
      <c r="A32" s="16"/>
      <c r="B32"/>
      <c r="C32"/>
      <c r="D32"/>
      <c r="E32"/>
      <c r="F32"/>
      <c r="G32"/>
      <c r="H32"/>
      <c r="I32"/>
      <c r="J32" s="14"/>
    </row>
    <row r="33" spans="1:10" x14ac:dyDescent="0.15">
      <c r="A33" s="16" t="s">
        <v>25</v>
      </c>
      <c r="B33"/>
      <c r="C33"/>
      <c r="D33"/>
      <c r="E33"/>
      <c r="F33"/>
      <c r="G33"/>
      <c r="H33"/>
      <c r="I33"/>
      <c r="J33" s="14"/>
    </row>
    <row r="34" spans="1:10" x14ac:dyDescent="0.15">
      <c r="A34" s="19" t="s">
        <v>12</v>
      </c>
      <c r="B34"/>
      <c r="C34"/>
      <c r="D34"/>
      <c r="E34"/>
      <c r="F34"/>
      <c r="G34"/>
      <c r="H34"/>
      <c r="I34"/>
      <c r="J34" s="14"/>
    </row>
    <row r="35" spans="1:10" x14ac:dyDescent="0.15">
      <c r="A35" s="19" t="s">
        <v>13</v>
      </c>
      <c r="B35"/>
      <c r="C35"/>
      <c r="D35"/>
      <c r="E35"/>
      <c r="F35"/>
      <c r="G35"/>
      <c r="H35"/>
      <c r="I35"/>
      <c r="J35" s="14"/>
    </row>
    <row r="36" spans="1:10" x14ac:dyDescent="0.15">
      <c r="A36" s="19" t="s">
        <v>14</v>
      </c>
      <c r="B36"/>
      <c r="C36"/>
      <c r="D36"/>
      <c r="E36"/>
      <c r="F36"/>
      <c r="G36"/>
      <c r="H36"/>
      <c r="I36"/>
      <c r="J36" s="14"/>
    </row>
    <row r="37" spans="1:10" x14ac:dyDescent="0.15">
      <c r="A37" s="19"/>
      <c r="B37"/>
      <c r="C37"/>
      <c r="D37"/>
      <c r="E37"/>
      <c r="F37"/>
      <c r="G37"/>
      <c r="H37"/>
      <c r="I37"/>
      <c r="J37" s="14"/>
    </row>
    <row r="38" spans="1:10" x14ac:dyDescent="0.15">
      <c r="A38" s="20" t="s">
        <v>11</v>
      </c>
      <c r="B38" s="21"/>
      <c r="C38" s="21"/>
      <c r="D38" s="21"/>
      <c r="E38" s="21"/>
      <c r="F38" s="21"/>
      <c r="G38" s="21"/>
      <c r="H38" s="21"/>
      <c r="I38" s="21"/>
      <c r="J38" s="22"/>
    </row>
  </sheetData>
  <sheetProtection algorithmName="SHA-512" hashValue="wXZ76VT0fud9/rS7i6Y8wIg3IZe82flhaZZaRRIQEeV4Lchj9jcqaXwBUxNpI6TUqq1RfVqdRb6OVDCqatInDQ==" saltValue="sZLDNRQML6n8Zxb9mTLAfA==" spinCount="100000" sheet="1" objects="1" scenarios="1"/>
  <mergeCells count="19">
    <mergeCell ref="A10:B11"/>
    <mergeCell ref="C10:E11"/>
    <mergeCell ref="A1:J2"/>
    <mergeCell ref="I3:J3"/>
    <mergeCell ref="I4:J4"/>
    <mergeCell ref="A5:D6"/>
    <mergeCell ref="E5:E6"/>
    <mergeCell ref="A21:B22"/>
    <mergeCell ref="A14:F14"/>
    <mergeCell ref="I14:J14"/>
    <mergeCell ref="A15:F15"/>
    <mergeCell ref="I15:J15"/>
    <mergeCell ref="A16:F16"/>
    <mergeCell ref="I16:J16"/>
    <mergeCell ref="G17:H17"/>
    <mergeCell ref="I17:J17"/>
    <mergeCell ref="I18:J18"/>
    <mergeCell ref="G19:H19"/>
    <mergeCell ref="I19:J19"/>
  </mergeCells>
  <phoneticPr fontId="2"/>
  <dataValidations count="2">
    <dataValidation type="list" allowBlank="1" showInputMessage="1" showErrorMessage="1" sqref="H15" xr:uid="{3A107686-D039-4FAE-9C28-2135B055224C}">
      <formula1>"0,50,51,52,53,54,55,56,57,58,59,60,61,62,63,64,65,66,67,68,69,70,71,72,73,74,75,76,77,78,79,80,81,82,83,84,85,86,87,88,89,90,91,92,93,94,95,96,97,98,99"</formula1>
    </dataValidation>
    <dataValidation type="list" allowBlank="1" showInputMessage="1" showErrorMessage="1" sqref="H16" xr:uid="{61AB49A5-F11C-46CE-880C-08E190F8965A}">
      <formula1>"0,1"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1～9枚</vt:lpstr>
      <vt:lpstr>10～29枚</vt:lpstr>
      <vt:lpstr>30～49枚</vt:lpstr>
      <vt:lpstr>50～99枚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2025-03-04T07:21:44Z</cp:lastPrinted>
  <dcterms:created xsi:type="dcterms:W3CDTF">2017-06-26T13:53:10Z</dcterms:created>
  <dcterms:modified xsi:type="dcterms:W3CDTF">2025-03-11T09:15:19Z</dcterms:modified>
</cp:coreProperties>
</file>